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<sst xmlns="http://schemas.openxmlformats.org/spreadsheetml/2006/main" count="65" uniqueCount="55">
  <si>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</si>
  <si>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</si>
  <si>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</si>
  <si>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</si>
  <si>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</si>
  <si>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</si>
  <si>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</si>
  <si>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</si>
  <si>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</si>
  <si>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</si>
  <si>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</si>
  <si>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</si>
  <si>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</si>
  <si>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</si>
  <si>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</si>
  <si>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</si>
  <si>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</si>
  <si>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</si>
  <si>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</si>
  <si>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</si>
  <si>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</si>
  <si>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</si>
  <si>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</si>
  <si>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</si>
  <si>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</si>
  <si>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</si>
  <si>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</si>
  <si>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</si>
  <si>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</si>
  <si>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</si>
  <si>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</si>
  <si>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</si>
  <si>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</si>
  <si>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</si>
  <si>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</si>
  <si>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</si>
  <si>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</si>
  <si>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</si>
  <si>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</si>
  <si>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</si>
  <si>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</si>
  <si>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</si>
  <si>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</si>
  <si>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</si>
  <si>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</si>
  <si>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</si>
  <si>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</si>
  <si>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</si>
  <si>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</si>
  <si>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Cidade Dutra</t>
  </si>
  <si>
    <t>Ambiental</t>
  </si>
  <si>
    <t>Gatusa</t>
  </si>
  <si>
    <t>KBPX</t>
  </si>
  <si>
    <t>VIP</t>
  </si>
  <si>
    <t>OPERAÇÃO 17/02/19 - VENCIMENTO 22/02/19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</si>
</sst>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39.75" customHeight="1">
      <c r="A2" s="23" t="s">
        <v>54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21" t="s">
        <v>11</v>
      </c>
      <c r="B4" s="6" t="s">
        <v>7</v>
      </c>
      <c r="C4" s="6" t="s">
        <v>8</v>
      </c>
      <c r="D4" s="6" t="s">
        <v>9</v>
      </c>
      <c r="E4" s="6" t="s">
        <v>17</v>
      </c>
      <c r="F4" s="6" t="s">
        <v>18</v>
      </c>
      <c r="G4" s="6" t="s">
        <v>40</v>
      </c>
      <c r="H4" s="6" t="s">
        <v>48</v>
      </c>
      <c r="I4" s="6" t="s">
        <v>49</v>
      </c>
      <c r="J4" s="6" t="s">
        <v>50</v>
      </c>
      <c r="K4" s="6" t="s">
        <v>51</v>
      </c>
      <c r="L4" s="6" t="s">
        <v>52</v>
      </c>
      <c r="M4" s="6" t="s">
        <v>53</v>
      </c>
      <c r="N4" s="6" t="s">
        <v>10</v>
      </c>
      <c r="O4" s="19" t="s">
        <v>12</v>
      </c>
    </row>
    <row r="5" spans="1:15" ht="31.5" customHeight="1">
      <c r="A5" s="21"/>
      <c r="B5" s="3" t="s">
        <v>0</v>
      </c>
      <c r="C5" s="3" t="s">
        <v>1</v>
      </c>
      <c r="D5" s="3" t="s">
        <v>2</v>
      </c>
      <c r="E5" s="3" t="s">
        <v>47</v>
      </c>
      <c r="F5" s="3" t="s">
        <v>47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20"/>
    </row>
    <row r="6" spans="1:15" ht="27" customHeight="1">
      <c r="A6" s="11" t="s">
        <v>14</v>
      </c>
      <c r="B6" s="12">
        <v>476260.06</v>
      </c>
      <c r="C6" s="12">
        <v>774757.93</v>
      </c>
      <c r="D6" s="12">
        <v>880633.19</v>
      </c>
      <c r="E6" s="12">
        <v>125084.08</v>
      </c>
      <c r="F6" s="12">
        <v>339552</v>
      </c>
      <c r="G6" s="12">
        <v>440744.17</v>
      </c>
      <c r="H6" s="12">
        <v>394746.97</v>
      </c>
      <c r="I6" s="12">
        <v>336186.7</v>
      </c>
      <c r="J6" s="12">
        <v>443279.33</v>
      </c>
      <c r="K6" s="12">
        <v>96683.63</v>
      </c>
      <c r="L6" s="12">
        <v>135619.01</v>
      </c>
      <c r="M6" s="12">
        <v>290812.83</v>
      </c>
      <c r="N6" s="12">
        <v>436899.97</v>
      </c>
      <c r="O6" s="12">
        <f>SUM(B6:N6)</f>
        <v>5171259.869999999</v>
      </c>
    </row>
    <row r="7" spans="1:15" ht="27" customHeight="1">
      <c r="A7" s="2" t="s">
        <v>15</v>
      </c>
      <c r="B7" s="9">
        <v>-55796.8</v>
      </c>
      <c r="C7" s="9">
        <v>-88191.53</v>
      </c>
      <c r="D7" s="9">
        <v>-84791.34</v>
      </c>
      <c r="E7" s="9">
        <v>-12955.17</v>
      </c>
      <c r="F7" s="9">
        <v>-36029.7</v>
      </c>
      <c r="G7" s="9">
        <v>-47596.7</v>
      </c>
      <c r="H7" s="9">
        <v>-36571.53</v>
      </c>
      <c r="I7" s="9">
        <v>-22497.6</v>
      </c>
      <c r="J7" s="9">
        <v>-32933.7</v>
      </c>
      <c r="K7" s="9">
        <v>-5542.7</v>
      </c>
      <c r="L7" s="9">
        <v>-14009.4</v>
      </c>
      <c r="M7" s="9">
        <v>-19810.1</v>
      </c>
      <c r="N7" s="9">
        <v>-53986.5</v>
      </c>
      <c r="O7" s="9">
        <f>SUM(B7:N7)</f>
        <v>-510712.77</v>
      </c>
    </row>
    <row r="8" spans="1:15" ht="27" customHeight="1">
      <c r="A8" s="7" t="s">
        <v>16</v>
      </c>
      <c r="B8" s="8">
        <f>+B6+B7</f>
        <v>420463.26</v>
      </c>
      <c r="C8" s="8">
        <f aca="true" t="shared" si="0" ref="C8:N8">+C6+C7</f>
        <v>686566.4</v>
      </c>
      <c r="D8" s="8">
        <f t="shared" si="0"/>
        <v>795841.85</v>
      </c>
      <c r="E8" s="8">
        <f t="shared" si="0"/>
        <v>112128.91</v>
      </c>
      <c r="F8" s="8">
        <f t="shared" si="0"/>
        <v>303522.3</v>
      </c>
      <c r="G8" s="8">
        <f t="shared" si="0"/>
        <v>393147.47</v>
      </c>
      <c r="H8" s="8">
        <f t="shared" si="0"/>
        <v>358175.43999999994</v>
      </c>
      <c r="I8" s="8">
        <f t="shared" si="0"/>
        <v>313689.10000000003</v>
      </c>
      <c r="J8" s="8">
        <f t="shared" si="0"/>
        <v>410345.63</v>
      </c>
      <c r="K8" s="8">
        <f t="shared" si="0"/>
        <v>91140.93000000001</v>
      </c>
      <c r="L8" s="8">
        <f t="shared" si="0"/>
        <v>121609.61000000002</v>
      </c>
      <c r="M8" s="8">
        <f t="shared" si="0"/>
        <v>271002.73000000004</v>
      </c>
      <c r="N8" s="8">
        <f t="shared" si="0"/>
        <v>382913.47</v>
      </c>
      <c r="O8" s="8">
        <f>SUM(B8:N8)</f>
        <v>4660547.100000001</v>
      </c>
    </row>
    <row r="9" ht="36" customHeight="1"/>
    <row r="10" ht="36" customHeight="1"/>
    <row r="11" spans="1:15" ht="19.5" customHeight="1">
      <c r="A11" s="21" t="s">
        <v>30</v>
      </c>
      <c r="B11" s="21" t="s">
        <v>37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 t="s">
        <v>19</v>
      </c>
    </row>
    <row r="12" spans="1:15" ht="54" customHeight="1">
      <c r="A12" s="21"/>
      <c r="B12" s="4" t="s">
        <v>36</v>
      </c>
      <c r="C12" s="4" t="s">
        <v>36</v>
      </c>
      <c r="D12" s="4" t="s">
        <v>20</v>
      </c>
      <c r="E12" s="4" t="s">
        <v>38</v>
      </c>
      <c r="F12" s="4" t="s">
        <v>31</v>
      </c>
      <c r="G12" s="4" t="s">
        <v>39</v>
      </c>
      <c r="H12" s="4" t="s">
        <v>46</v>
      </c>
      <c r="I12" s="4" t="s">
        <v>41</v>
      </c>
      <c r="J12" s="4" t="s">
        <v>32</v>
      </c>
      <c r="K12" s="4" t="s">
        <v>33</v>
      </c>
      <c r="L12" s="4" t="s">
        <v>32</v>
      </c>
      <c r="M12" s="4" t="s">
        <v>34</v>
      </c>
      <c r="N12" s="4" t="s">
        <v>35</v>
      </c>
      <c r="O12" s="21"/>
    </row>
    <row r="13" spans="1:15" ht="25.5" customHeight="1">
      <c r="A13" s="21"/>
      <c r="B13" s="3" t="s">
        <v>21</v>
      </c>
      <c r="C13" s="3" t="s">
        <v>22</v>
      </c>
      <c r="D13" s="3" t="s">
        <v>23</v>
      </c>
      <c r="E13" s="3" t="s">
        <v>42</v>
      </c>
      <c r="F13" s="3" t="s">
        <v>43</v>
      </c>
      <c r="G13" s="3" t="s">
        <v>44</v>
      </c>
      <c r="H13" s="3" t="s">
        <v>24</v>
      </c>
      <c r="I13" s="3" t="s">
        <v>45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21"/>
    </row>
    <row r="14" spans="1:83" ht="27" customHeight="1">
      <c r="A14" s="11" t="s">
        <v>14</v>
      </c>
      <c r="B14" s="12">
        <v>428336.5368</v>
      </c>
      <c r="C14" s="12">
        <v>292891.2573</v>
      </c>
      <c r="D14" s="12">
        <v>305268.8948</v>
      </c>
      <c r="E14" s="12">
        <v>70102.8577</v>
      </c>
      <c r="F14" s="12">
        <v>309014.243</v>
      </c>
      <c r="G14" s="12">
        <v>356621.9</v>
      </c>
      <c r="H14" s="12">
        <v>278589.05840000004</v>
      </c>
      <c r="I14" s="12">
        <v>39248.527500000004</v>
      </c>
      <c r="J14" s="12">
        <v>402933.0236</v>
      </c>
      <c r="K14" s="12">
        <v>321667.6528</v>
      </c>
      <c r="L14" s="12">
        <v>399958.099</v>
      </c>
      <c r="M14" s="12">
        <v>157439.1385</v>
      </c>
      <c r="N14" s="12">
        <v>78713.6326</v>
      </c>
      <c r="O14" s="12">
        <f>SUM(B14:N14)</f>
        <v>3440784.822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15</v>
      </c>
      <c r="B15" s="10">
        <v>-58269.3</v>
      </c>
      <c r="C15" s="10">
        <v>-45687.5</v>
      </c>
      <c r="D15" s="10">
        <v>-47338.47</v>
      </c>
      <c r="E15" s="10">
        <v>-5516.9</v>
      </c>
      <c r="F15" s="10">
        <v>-35394.5</v>
      </c>
      <c r="G15" s="10">
        <v>-57552.4</v>
      </c>
      <c r="H15" s="10">
        <v>-46603.4</v>
      </c>
      <c r="I15" s="10">
        <v>-7840.1</v>
      </c>
      <c r="J15" s="10">
        <v>-40071.7</v>
      </c>
      <c r="K15" s="10">
        <v>-39977.1</v>
      </c>
      <c r="L15" s="10">
        <v>-35530.9</v>
      </c>
      <c r="M15" s="10">
        <v>-16370.1</v>
      </c>
      <c r="N15" s="10">
        <v>-10044.8</v>
      </c>
      <c r="O15" s="9">
        <f>SUM(B15:N15)</f>
        <v>-446197.17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16</v>
      </c>
      <c r="B16" s="8">
        <f>+B14+B15</f>
        <v>370067.2368</v>
      </c>
      <c r="C16" s="8">
        <f aca="true" t="shared" si="1" ref="C16:I16">+C14+C15</f>
        <v>247203.7573</v>
      </c>
      <c r="D16" s="8">
        <f t="shared" si="1"/>
        <v>257930.4248</v>
      </c>
      <c r="E16" s="8">
        <f t="shared" si="1"/>
        <v>64585.95769999999</v>
      </c>
      <c r="F16" s="8">
        <f t="shared" si="1"/>
        <v>273619.743</v>
      </c>
      <c r="G16" s="8">
        <f t="shared" si="1"/>
        <v>299069.5</v>
      </c>
      <c r="H16" s="8">
        <f t="shared" si="1"/>
        <v>231985.65840000004</v>
      </c>
      <c r="I16" s="8">
        <f t="shared" si="1"/>
        <v>31408.427500000005</v>
      </c>
      <c r="J16" s="8">
        <f aca="true" t="shared" si="2" ref="J16:O16">+J14+J15</f>
        <v>362861.3236</v>
      </c>
      <c r="K16" s="8">
        <f t="shared" si="2"/>
        <v>281690.5528</v>
      </c>
      <c r="L16" s="8">
        <f t="shared" si="2"/>
        <v>364427.19899999996</v>
      </c>
      <c r="M16" s="8">
        <f t="shared" si="2"/>
        <v>141069.0385</v>
      </c>
      <c r="N16" s="8">
        <f t="shared" si="2"/>
        <v>68668.8326</v>
      </c>
      <c r="O16" s="8">
        <f t="shared" si="2"/>
        <v>2994587.6520000002</v>
      </c>
    </row>
    <row r="17" ht="14.25">
      <c r="N17" s="14"/>
    </row>
    <row r="18" spans="11:15" ht="14.25">
      <c r="K18" s="13"/>
      <c r="N18" s="14"/>
      <c r="O18" s="17"/>
    </row>
    <row r="19" ht="14.25">
      <c r="O19" s="18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:K1"/>
    <mergeCell ref="A2:K2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2019-02-21T18:42:47Z</dcterms:modified>
  <cp:category/>
  <cp:version/>
  <cp:contentType/>
  <cp:contentStatus/>
</cp:coreProperties>
</file>