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<sst xmlns="http://schemas.openxmlformats.org/spreadsheetml/2006/main" count="65" uniqueCount="55">
  <si>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</si>
  <si>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</si>
  <si>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</si>
  <si>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</si>
  <si>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</si>
  <si>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</si>
  <si>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</si>
  <si>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</si>
  <si>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</si>
  <si>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</si>
  <si>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</si>
  <si>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</si>
  <si>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</si>
  <si>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</si>
  <si>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</si>
  <si>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</si>
  <si>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</si>
  <si>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</si>
  <si>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</si>
  <si>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</si>
  <si>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</si>
  <si>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</si>
  <si>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</si>
  <si>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</si>
  <si>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</si>
  <si>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</si>
  <si>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</si>
  <si>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</si>
  <si>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</si>
  <si>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</si>
  <si>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</si>
  <si>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</si>
  <si>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</si>
  <si>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</si>
  <si>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</si>
  <si>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</si>
  <si>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</si>
  <si>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</si>
  <si>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</si>
  <si>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</si>
  <si>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</si>
  <si>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</si>
  <si>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</si>
  <si>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</si>
  <si>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</si>
  <si>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</si>
  <si>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</si>
  <si>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</si>
  <si>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</si>
  <si>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</si>
  <si>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</si>
  <si>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</si>
  <si>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</si>
  <si>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</si>
  <si>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04/02/19 - VENCIMENTO 11/02/19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</si>
</sst>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9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7" t="s">
        <v>12</v>
      </c>
    </row>
    <row r="5" spans="1:15" ht="31.5" customHeight="1">
      <c r="A5" s="19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8"/>
    </row>
    <row r="6" spans="1:15" ht="27" customHeight="1">
      <c r="A6" s="11" t="s">
        <v>14</v>
      </c>
      <c r="B6" s="12">
        <v>1681371.55</v>
      </c>
      <c r="C6" s="12">
        <v>2437558.18</v>
      </c>
      <c r="D6" s="12">
        <v>2576596.55</v>
      </c>
      <c r="E6" s="12">
        <v>518041.06</v>
      </c>
      <c r="F6" s="12">
        <v>934508.14</v>
      </c>
      <c r="G6" s="12">
        <v>1513041.65</v>
      </c>
      <c r="H6" s="12">
        <v>1127295.08</v>
      </c>
      <c r="I6" s="12">
        <v>830415.09</v>
      </c>
      <c r="J6" s="12">
        <v>1286115.73</v>
      </c>
      <c r="K6" s="12">
        <v>417891.06</v>
      </c>
      <c r="L6" s="12">
        <v>397374.84</v>
      </c>
      <c r="M6" s="12">
        <v>808441.53</v>
      </c>
      <c r="N6" s="12">
        <v>1523491.94</v>
      </c>
      <c r="O6" s="12">
        <f>SUM(B6:N6)</f>
        <v>16052142.399999999</v>
      </c>
    </row>
    <row r="7" spans="1:15" ht="27" customHeight="1">
      <c r="A7" s="2" t="s">
        <v>15</v>
      </c>
      <c r="B7" s="9">
        <v>-176830.5</v>
      </c>
      <c r="C7" s="9">
        <v>-246890.93</v>
      </c>
      <c r="D7" s="9">
        <v>-218687.64</v>
      </c>
      <c r="E7" s="9">
        <v>-101920.77</v>
      </c>
      <c r="F7" s="9">
        <v>-84594.2</v>
      </c>
      <c r="G7" s="9">
        <v>-155096.7</v>
      </c>
      <c r="H7" s="9">
        <v>-109568.63</v>
      </c>
      <c r="I7" s="9">
        <v>-57852.1</v>
      </c>
      <c r="J7" s="9">
        <v>-98651.3</v>
      </c>
      <c r="K7" s="9">
        <v>-31352.6</v>
      </c>
      <c r="L7" s="9">
        <v>-40584.7</v>
      </c>
      <c r="M7" s="9">
        <v>-53900.7</v>
      </c>
      <c r="N7" s="9">
        <v>-191898.3</v>
      </c>
      <c r="O7" s="9">
        <f>SUM(B7:N7)</f>
        <v>-1567829.0700000003</v>
      </c>
    </row>
    <row r="8" spans="1:15" ht="27" customHeight="1">
      <c r="A8" s="7" t="s">
        <v>16</v>
      </c>
      <c r="B8" s="8">
        <f>+B6+B7</f>
        <v>1504541.05</v>
      </c>
      <c r="C8" s="8">
        <f aca="true" t="shared" si="0" ref="C8:N8">+C6+C7</f>
        <v>2190667.25</v>
      </c>
      <c r="D8" s="8">
        <f t="shared" si="0"/>
        <v>2357908.9099999997</v>
      </c>
      <c r="E8" s="8">
        <f t="shared" si="0"/>
        <v>416120.29</v>
      </c>
      <c r="F8" s="8">
        <f t="shared" si="0"/>
        <v>849913.9400000001</v>
      </c>
      <c r="G8" s="8">
        <f t="shared" si="0"/>
        <v>1357944.95</v>
      </c>
      <c r="H8" s="8">
        <f t="shared" si="0"/>
        <v>1017726.4500000001</v>
      </c>
      <c r="I8" s="8">
        <f t="shared" si="0"/>
        <v>772562.99</v>
      </c>
      <c r="J8" s="8">
        <f t="shared" si="0"/>
        <v>1187464.43</v>
      </c>
      <c r="K8" s="8">
        <f t="shared" si="0"/>
        <v>386538.46</v>
      </c>
      <c r="L8" s="8">
        <f t="shared" si="0"/>
        <v>356790.14</v>
      </c>
      <c r="M8" s="8">
        <f t="shared" si="0"/>
        <v>754540.8300000001</v>
      </c>
      <c r="N8" s="8">
        <f t="shared" si="0"/>
        <v>1331593.64</v>
      </c>
      <c r="O8" s="8">
        <f>SUM(B8:N8)</f>
        <v>14484313.33</v>
      </c>
    </row>
    <row r="9" ht="36" customHeight="1"/>
    <row r="10" ht="36" customHeight="1"/>
    <row r="11" spans="1:15" ht="19.5" customHeight="1">
      <c r="A11" s="19" t="s">
        <v>30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19</v>
      </c>
    </row>
    <row r="12" spans="1:15" ht="54" customHeight="1">
      <c r="A12" s="19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9"/>
    </row>
    <row r="13" spans="1:15" ht="25.5" customHeight="1">
      <c r="A13" s="19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9"/>
    </row>
    <row r="14" spans="1:83" ht="27" customHeight="1">
      <c r="A14" s="11" t="s">
        <v>14</v>
      </c>
      <c r="B14" s="12">
        <v>986302.7320000001</v>
      </c>
      <c r="C14" s="12">
        <v>748723.9884999999</v>
      </c>
      <c r="D14" s="12">
        <v>645497.4016</v>
      </c>
      <c r="E14" s="12">
        <v>172485.7598</v>
      </c>
      <c r="F14" s="12">
        <v>597600.7125</v>
      </c>
      <c r="G14" s="12">
        <v>855771.6885</v>
      </c>
      <c r="H14" s="12">
        <v>689995.2032</v>
      </c>
      <c r="I14" s="12">
        <v>123220.18800000001</v>
      </c>
      <c r="J14" s="12">
        <v>774627.8916</v>
      </c>
      <c r="K14" s="12">
        <v>709541.0434000001</v>
      </c>
      <c r="L14" s="12">
        <v>804296.6682</v>
      </c>
      <c r="M14" s="12">
        <v>404206.5265</v>
      </c>
      <c r="N14" s="12">
        <v>232086.28960000002</v>
      </c>
      <c r="O14" s="12">
        <f>SUM(B14:N14)</f>
        <v>7744356.0934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-101673.5</v>
      </c>
      <c r="C15" s="10">
        <v>-94092.7</v>
      </c>
      <c r="D15" s="10">
        <v>-81616.72</v>
      </c>
      <c r="E15" s="10">
        <v>-12431.3</v>
      </c>
      <c r="F15" s="10">
        <v>-52822.4</v>
      </c>
      <c r="G15" s="10">
        <v>-105028.7</v>
      </c>
      <c r="H15" s="10">
        <v>-90992.3</v>
      </c>
      <c r="I15" s="10">
        <v>-15526.6</v>
      </c>
      <c r="J15" s="10">
        <v>-59077.7</v>
      </c>
      <c r="K15" s="10">
        <v>-95069.41</v>
      </c>
      <c r="L15" s="10">
        <v>-59907.6</v>
      </c>
      <c r="M15" s="10">
        <v>-35853.4</v>
      </c>
      <c r="N15" s="10">
        <v>-28582.2</v>
      </c>
      <c r="O15" s="9">
        <f>SUM(B15:N15)</f>
        <v>-832674.53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884629.2320000001</v>
      </c>
      <c r="C16" s="8">
        <f aca="true" t="shared" si="1" ref="C16:I16">+C14+C15</f>
        <v>654631.2884999999</v>
      </c>
      <c r="D16" s="8">
        <f t="shared" si="1"/>
        <v>563880.6816</v>
      </c>
      <c r="E16" s="8">
        <f t="shared" si="1"/>
        <v>160054.4598</v>
      </c>
      <c r="F16" s="8">
        <f t="shared" si="1"/>
        <v>544778.3125</v>
      </c>
      <c r="G16" s="8">
        <f t="shared" si="1"/>
        <v>750742.9885000001</v>
      </c>
      <c r="H16" s="8">
        <f t="shared" si="1"/>
        <v>599002.9032</v>
      </c>
      <c r="I16" s="8">
        <f t="shared" si="1"/>
        <v>107693.588</v>
      </c>
      <c r="J16" s="8">
        <f aca="true" t="shared" si="2" ref="J16:O16">+J14+J15</f>
        <v>715550.1916</v>
      </c>
      <c r="K16" s="8">
        <f t="shared" si="2"/>
        <v>614471.6334</v>
      </c>
      <c r="L16" s="8">
        <f t="shared" si="2"/>
        <v>744389.0682</v>
      </c>
      <c r="M16" s="8">
        <f t="shared" si="2"/>
        <v>368353.12649999995</v>
      </c>
      <c r="N16" s="8">
        <f t="shared" si="2"/>
        <v>203504.0896</v>
      </c>
      <c r="O16" s="8">
        <f t="shared" si="2"/>
        <v>6911681.563399999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2019-02-08T16:38:14Z</dcterms:modified>
  <cp:category/>
  <cp:version/>
  <cp:contentType/>
  <cp:contentStatus/>
</cp:coreProperties>
</file>