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<sst xmlns="http://schemas.openxmlformats.org/spreadsheetml/2006/main" count="81" uniqueCount="63">
  <si>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</si>
  <si>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</si>
  <si>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</si>
  <si>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</si>
  <si>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</si>
  <si>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</si>
  <si>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</si>
  <si>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</si>
  <si>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</si>
  <si>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</si>
  <si>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</si>
  <si>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</si>
  <si>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</si>
  <si>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</si>
  <si>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</si>
  <si>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</si>
  <si>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</si>
  <si>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</si>
  <si>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</si>
  <si>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</si>
  <si>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</si>
  <si>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</si>
  <si>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</si>
  <si>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</si>
  <si>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</si>
  <si>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</si>
  <si>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</si>
  <si>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</si>
  <si>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</si>
  <si>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</si>
  <si>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</si>
  <si>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</si>
  <si>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</si>
  <si>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</si>
  <si>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</si>
  <si>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</si>
  <si>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</si>
  <si>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</si>
  <si>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</si>
  <si>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</si>
  <si>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</si>
  <si>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</si>
  <si>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</si>
  <si>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</si>
  <si>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</si>
  <si>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</si>
  <si>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</si>
  <si>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</si>
  <si>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</si>
  <si>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</si>
  <si>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</si>
  <si>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</si>
  <si>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</si>
  <si>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</si>
  <si>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</si>
  <si>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</si>
  <si>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</si>
  <si>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</si>
  <si>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</si>
  <si>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</si>
  <si>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</si>
  <si>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</si>
  <si>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26/12/19 - VENCIMENTO 06/01/2020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</si>
</sst>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1016963.5599999999</v>
      </c>
      <c r="C6" s="10">
        <v>866117.2300000001</v>
      </c>
      <c r="D6" s="10">
        <v>1140909.5</v>
      </c>
      <c r="E6" s="10">
        <v>701420.2600000001</v>
      </c>
      <c r="F6" s="10">
        <v>733280.3200000001</v>
      </c>
      <c r="G6" s="10">
        <v>760298.17</v>
      </c>
      <c r="H6" s="10">
        <v>730177.25</v>
      </c>
      <c r="I6" s="10">
        <v>1097225.15</v>
      </c>
      <c r="J6" s="10">
        <v>326245.08</v>
      </c>
      <c r="K6" s="10">
        <f>SUM(B6:J6)</f>
        <v>7372636.52</v>
      </c>
      <c r="Q6"/>
      <c r="R6"/>
    </row>
    <row r="7" spans="1:18" ht="27" customHeight="1">
      <c r="A7" s="2" t="s">
        <v>4</v>
      </c>
      <c r="B7" s="8">
        <v>-183118.11</v>
      </c>
      <c r="C7" s="8">
        <v>-97292.89</v>
      </c>
      <c r="D7" s="8">
        <v>-134581.92000000004</v>
      </c>
      <c r="E7" s="8">
        <v>-143874.74</v>
      </c>
      <c r="F7" s="8">
        <v>-75852</v>
      </c>
      <c r="G7" s="8">
        <v>-146304.24</v>
      </c>
      <c r="H7" s="8">
        <v>-66231.45</v>
      </c>
      <c r="I7" s="8">
        <v>-136465.65</v>
      </c>
      <c r="J7" s="8">
        <v>-32868</v>
      </c>
      <c r="K7" s="8">
        <f>SUM(B7:J7)</f>
        <v>-1016589</v>
      </c>
      <c r="Q7"/>
      <c r="R7"/>
    </row>
    <row r="8" spans="1:11" ht="27" customHeight="1">
      <c r="A8" s="6" t="s">
        <v>5</v>
      </c>
      <c r="B8" s="7">
        <f>+B6+B7</f>
        <v>833845.45</v>
      </c>
      <c r="C8" s="7">
        <f aca="true" t="shared" si="0" ref="C8:J8">+C6+C7</f>
        <v>768824.3400000001</v>
      </c>
      <c r="D8" s="7">
        <f t="shared" si="0"/>
        <v>1006327.58</v>
      </c>
      <c r="E8" s="7">
        <f t="shared" si="0"/>
        <v>557545.5200000001</v>
      </c>
      <c r="F8" s="7">
        <f t="shared" si="0"/>
        <v>657428.3200000001</v>
      </c>
      <c r="G8" s="7">
        <f t="shared" si="0"/>
        <v>613993.93</v>
      </c>
      <c r="H8" s="7">
        <f t="shared" si="0"/>
        <v>663945.8</v>
      </c>
      <c r="I8" s="7">
        <f t="shared" si="0"/>
        <v>960759.4999999999</v>
      </c>
      <c r="J8" s="7">
        <f t="shared" si="0"/>
        <v>293377.08</v>
      </c>
      <c r="K8" s="7">
        <f>+K7+K6</f>
        <v>6356047.52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399389.49000000005</v>
      </c>
      <c r="C13" s="10">
        <v>291941.65</v>
      </c>
      <c r="D13" s="10">
        <v>922556.93</v>
      </c>
      <c r="E13" s="10">
        <v>770238.2000000002</v>
      </c>
      <c r="F13" s="10">
        <v>672490.4199999999</v>
      </c>
      <c r="G13" s="10">
        <v>466680.62000000005</v>
      </c>
      <c r="H13" s="10">
        <v>222464.16999999998</v>
      </c>
      <c r="I13" s="10">
        <v>361816.58</v>
      </c>
      <c r="J13" s="10">
        <v>375504.51</v>
      </c>
      <c r="K13" s="10">
        <v>554350.2999999999</v>
      </c>
      <c r="L13" s="10">
        <f>SUM(B13:K13)</f>
        <v>5037432.87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-105238.62</v>
      </c>
      <c r="C14" s="8">
        <v>-36898.3</v>
      </c>
      <c r="D14" s="8">
        <v>-95189.09999999999</v>
      </c>
      <c r="E14" s="8">
        <v>-80803.75</v>
      </c>
      <c r="F14" s="8">
        <v>-66181.3</v>
      </c>
      <c r="G14" s="8">
        <v>-44229.8</v>
      </c>
      <c r="H14" s="8">
        <v>-27861.15</v>
      </c>
      <c r="I14" s="8">
        <v>-43622.82</v>
      </c>
      <c r="J14" s="8">
        <v>-29179.8</v>
      </c>
      <c r="K14" s="8">
        <v>-59800.1</v>
      </c>
      <c r="L14" s="8">
        <f>SUM(B14:K14)</f>
        <v>-589004.74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294150.87000000005</v>
      </c>
      <c r="C15" s="7">
        <f aca="true" t="shared" si="1" ref="C15:K15">C13+C14</f>
        <v>255043.35000000003</v>
      </c>
      <c r="D15" s="7">
        <f t="shared" si="1"/>
        <v>827367.8300000001</v>
      </c>
      <c r="E15" s="7">
        <f t="shared" si="1"/>
        <v>689434.4500000002</v>
      </c>
      <c r="F15" s="7">
        <f t="shared" si="1"/>
        <v>606309.1199999999</v>
      </c>
      <c r="G15" s="7">
        <f t="shared" si="1"/>
        <v>422450.82000000007</v>
      </c>
      <c r="H15" s="7">
        <f t="shared" si="1"/>
        <v>194603.02</v>
      </c>
      <c r="I15" s="7">
        <f t="shared" si="1"/>
        <v>318193.76</v>
      </c>
      <c r="J15" s="7">
        <f t="shared" si="1"/>
        <v>346324.71</v>
      </c>
      <c r="K15" s="7">
        <f t="shared" si="1"/>
        <v>494550.19999999995</v>
      </c>
      <c r="L15" s="7">
        <f>+L13+L14</f>
        <v>4448428.13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805039.4699999999</v>
      </c>
      <c r="C20" s="10">
        <v>617829.49</v>
      </c>
      <c r="D20" s="10">
        <v>498527.36000000004</v>
      </c>
      <c r="E20" s="10">
        <v>163695.59999999998</v>
      </c>
      <c r="F20" s="10">
        <v>526471.1599999999</v>
      </c>
      <c r="G20" s="10">
        <v>710355.5499999999</v>
      </c>
      <c r="H20" s="10">
        <v>118156.75</v>
      </c>
      <c r="I20" s="10">
        <v>546545.9799999999</v>
      </c>
      <c r="J20" s="10">
        <v>547801.12</v>
      </c>
      <c r="K20" s="10">
        <v>738575.7600000001</v>
      </c>
      <c r="L20" s="10">
        <v>681858.1299999999</v>
      </c>
      <c r="M20" s="10">
        <v>358774.52</v>
      </c>
      <c r="N20" s="10">
        <v>188723.57</v>
      </c>
      <c r="O20" s="10">
        <f>SUM(B20:N20)</f>
        <v>6502354.459999999</v>
      </c>
    </row>
    <row r="21" spans="1:15" ht="27" customHeight="1">
      <c r="A21" s="2" t="s">
        <v>4</v>
      </c>
      <c r="B21" s="8">
        <v>-87298.6</v>
      </c>
      <c r="C21" s="8">
        <v>-79838.1</v>
      </c>
      <c r="D21" s="8">
        <v>486163.21</v>
      </c>
      <c r="E21" s="8">
        <v>-12328.1</v>
      </c>
      <c r="F21" s="8">
        <v>-53079.2</v>
      </c>
      <c r="G21" s="8">
        <v>-90777.3</v>
      </c>
      <c r="H21" s="8">
        <v>72722.96</v>
      </c>
      <c r="I21" s="8">
        <v>-76798</v>
      </c>
      <c r="J21" s="8">
        <v>-69995.4</v>
      </c>
      <c r="K21" s="8">
        <v>-63640</v>
      </c>
      <c r="L21" s="8">
        <v>-58750.9</v>
      </c>
      <c r="M21" s="8">
        <v>-30620.3</v>
      </c>
      <c r="N21" s="8">
        <v>-25851.6</v>
      </c>
      <c r="O21" s="8">
        <f>SUM(B21:N21)</f>
        <v>-90091.32999999993</v>
      </c>
    </row>
    <row r="22" spans="1:15" ht="27" customHeight="1">
      <c r="A22" s="6" t="s">
        <v>5</v>
      </c>
      <c r="B22" s="7">
        <f>+B20+B21</f>
        <v>717740.8699999999</v>
      </c>
      <c r="C22" s="7">
        <f>+C20+C21</f>
        <v>537991.39</v>
      </c>
      <c r="D22" s="7">
        <f aca="true" t="shared" si="2" ref="D22:O22">+D20+D21</f>
        <v>984690.5700000001</v>
      </c>
      <c r="E22" s="7">
        <f t="shared" si="2"/>
        <v>151367.49999999997</v>
      </c>
      <c r="F22" s="7">
        <f t="shared" si="2"/>
        <v>473391.9599999999</v>
      </c>
      <c r="G22" s="7">
        <f t="shared" si="2"/>
        <v>619578.2499999999</v>
      </c>
      <c r="H22" s="7">
        <f t="shared" si="2"/>
        <v>190879.71000000002</v>
      </c>
      <c r="I22" s="7">
        <f t="shared" si="2"/>
        <v>469747.97999999986</v>
      </c>
      <c r="J22" s="7">
        <f t="shared" si="2"/>
        <v>477805.72</v>
      </c>
      <c r="K22" s="7">
        <f t="shared" si="2"/>
        <v>674935.7600000001</v>
      </c>
      <c r="L22" s="7">
        <f t="shared" si="2"/>
        <v>623107.2299999999</v>
      </c>
      <c r="M22" s="7">
        <f t="shared" si="2"/>
        <v>328154.22000000003</v>
      </c>
      <c r="N22" s="7">
        <f t="shared" si="2"/>
        <v>162871.97</v>
      </c>
      <c r="O22" s="7">
        <f t="shared" si="2"/>
        <v>6412263.129999999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2020-01-03T19:17:48Z</dcterms:modified>
  <cp:category/>
  <cp:version/>
  <cp:contentType/>
  <cp:contentStatus/>
</cp:coreProperties>
</file>