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<sst xmlns="http://schemas.openxmlformats.org/spreadsheetml/2006/main" count="81" uniqueCount="63">
  <si>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</si>
  <si>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</si>
  <si>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</si>
  <si>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</si>
  <si>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</si>
  <si>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</si>
  <si>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</si>
  <si>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</si>
  <si>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</si>
  <si>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</si>
  <si>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</si>
  <si>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</si>
  <si>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</si>
  <si>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</si>
  <si>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</si>
  <si>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</si>
  <si>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</si>
  <si>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</si>
  <si>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</si>
  <si>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</si>
  <si>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</si>
  <si>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</si>
  <si>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</si>
  <si>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</si>
  <si>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</si>
  <si>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</si>
  <si>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</si>
  <si>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</si>
  <si>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</si>
  <si>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</si>
  <si>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</si>
  <si>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</si>
  <si>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</si>
  <si>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</si>
  <si>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</si>
  <si>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</si>
  <si>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</si>
  <si>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</si>
  <si>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</si>
  <si>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</si>
  <si>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</si>
  <si>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</si>
  <si>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</si>
  <si>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</si>
  <si>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</si>
  <si>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</si>
  <si>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</si>
  <si>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</si>
  <si>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</si>
  <si>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</si>
  <si>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</si>
  <si>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</si>
  <si>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</si>
  <si>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</si>
  <si>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</si>
  <si>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</si>
  <si>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</si>
  <si>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</si>
  <si>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</si>
  <si>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</si>
  <si>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</si>
  <si>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</si>
  <si>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23/12/19 - VENCIMENTO 02/01/20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</si>
</sst>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1123690.7000000002</v>
      </c>
      <c r="C6" s="10">
        <v>919831</v>
      </c>
      <c r="D6" s="10">
        <v>1312508.13</v>
      </c>
      <c r="E6" s="10">
        <v>780346.9</v>
      </c>
      <c r="F6" s="10">
        <v>774116.2100000001</v>
      </c>
      <c r="G6" s="10">
        <v>858120.59</v>
      </c>
      <c r="H6" s="10">
        <v>811197.09</v>
      </c>
      <c r="I6" s="10">
        <v>1186420.03</v>
      </c>
      <c r="J6" s="10">
        <v>347809.03</v>
      </c>
      <c r="K6" s="10">
        <f>SUM(B6:J6)</f>
        <v>8114039.680000001</v>
      </c>
      <c r="Q6"/>
      <c r="R6"/>
    </row>
    <row r="7" spans="1:18" ht="27" customHeight="1">
      <c r="A7" s="2" t="s">
        <v>4</v>
      </c>
      <c r="B7" s="8">
        <v>-291298.9</v>
      </c>
      <c r="C7" s="8">
        <v>-115340.64</v>
      </c>
      <c r="D7" s="8">
        <v>-187873.25</v>
      </c>
      <c r="E7" s="8">
        <v>-242191.33</v>
      </c>
      <c r="F7" s="8">
        <v>-77378.5</v>
      </c>
      <c r="G7" s="8">
        <v>-265469.36</v>
      </c>
      <c r="H7" s="8">
        <v>-97896.31</v>
      </c>
      <c r="I7" s="8">
        <v>-196892.23</v>
      </c>
      <c r="J7" s="8">
        <v>-47429.2</v>
      </c>
      <c r="K7" s="8">
        <f>SUM(B7:J7)</f>
        <v>-1521769.72</v>
      </c>
      <c r="Q7"/>
      <c r="R7"/>
    </row>
    <row r="8" spans="1:11" ht="27" customHeight="1">
      <c r="A8" s="6" t="s">
        <v>5</v>
      </c>
      <c r="B8" s="7">
        <f>+B6+B7</f>
        <v>832391.8000000002</v>
      </c>
      <c r="C8" s="7">
        <f aca="true" t="shared" si="0" ref="C8:J8">+C6+C7</f>
        <v>804490.36</v>
      </c>
      <c r="D8" s="7">
        <f t="shared" si="0"/>
        <v>1124634.88</v>
      </c>
      <c r="E8" s="7">
        <f t="shared" si="0"/>
        <v>538155.5700000001</v>
      </c>
      <c r="F8" s="7">
        <f t="shared" si="0"/>
        <v>696737.7100000001</v>
      </c>
      <c r="G8" s="7">
        <f t="shared" si="0"/>
        <v>592651.23</v>
      </c>
      <c r="H8" s="7">
        <f t="shared" si="0"/>
        <v>713300.78</v>
      </c>
      <c r="I8" s="7">
        <f t="shared" si="0"/>
        <v>989527.8</v>
      </c>
      <c r="J8" s="7">
        <f t="shared" si="0"/>
        <v>300379.83</v>
      </c>
      <c r="K8" s="7">
        <f>+K7+K6</f>
        <v>6592269.960000001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456233.56</v>
      </c>
      <c r="C13" s="10">
        <v>330659.44</v>
      </c>
      <c r="D13" s="10">
        <v>978152.88</v>
      </c>
      <c r="E13" s="10">
        <v>908463.17</v>
      </c>
      <c r="F13" s="10">
        <v>750943.6499999999</v>
      </c>
      <c r="G13" s="10">
        <v>525335.5</v>
      </c>
      <c r="H13" s="10">
        <v>237559.96</v>
      </c>
      <c r="I13" s="10">
        <v>392870.06000000006</v>
      </c>
      <c r="J13" s="10">
        <v>401621.36</v>
      </c>
      <c r="K13" s="10">
        <v>620426.3200000001</v>
      </c>
      <c r="L13" s="10">
        <f>SUM(B13:K13)</f>
        <v>5602265.9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-115769.32</v>
      </c>
      <c r="C14" s="8">
        <v>-43369.8</v>
      </c>
      <c r="D14" s="8">
        <v>-113571.6</v>
      </c>
      <c r="E14" s="8">
        <v>-106483.35</v>
      </c>
      <c r="F14" s="8">
        <v>715810.3</v>
      </c>
      <c r="G14" s="8">
        <v>-55070.1</v>
      </c>
      <c r="H14" s="8">
        <v>-30256.25</v>
      </c>
      <c r="I14" s="8">
        <v>334102.44</v>
      </c>
      <c r="J14" s="8">
        <v>-35629.8</v>
      </c>
      <c r="K14" s="8">
        <v>-75748.8</v>
      </c>
      <c r="L14" s="8">
        <f>SUM(B14:K14)</f>
        <v>474013.72000000003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340464.24</v>
      </c>
      <c r="C15" s="7">
        <f aca="true" t="shared" si="1" ref="C15:K15">C13+C14</f>
        <v>287289.64</v>
      </c>
      <c r="D15" s="7">
        <f t="shared" si="1"/>
        <v>864581.28</v>
      </c>
      <c r="E15" s="7">
        <f t="shared" si="1"/>
        <v>801979.8200000001</v>
      </c>
      <c r="F15" s="7">
        <f t="shared" si="1"/>
        <v>1466753.95</v>
      </c>
      <c r="G15" s="7">
        <f t="shared" si="1"/>
        <v>470265.4</v>
      </c>
      <c r="H15" s="7">
        <f t="shared" si="1"/>
        <v>207303.71</v>
      </c>
      <c r="I15" s="7">
        <f t="shared" si="1"/>
        <v>726972.5</v>
      </c>
      <c r="J15" s="7">
        <f t="shared" si="1"/>
        <v>365991.56</v>
      </c>
      <c r="K15" s="7">
        <f t="shared" si="1"/>
        <v>544677.52</v>
      </c>
      <c r="L15" s="7">
        <f>+L13+L14</f>
        <v>6076279.62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911702.3899999999</v>
      </c>
      <c r="C20" s="10">
        <v>676041.2200000001</v>
      </c>
      <c r="D20" s="10">
        <v>564213.0399999999</v>
      </c>
      <c r="E20" s="10">
        <v>194220.55999999997</v>
      </c>
      <c r="F20" s="10">
        <v>570898.09</v>
      </c>
      <c r="G20" s="10">
        <v>795271.95</v>
      </c>
      <c r="H20" s="10">
        <v>127748.38999999998</v>
      </c>
      <c r="I20" s="10">
        <v>627393.3399999999</v>
      </c>
      <c r="J20" s="10">
        <v>588550.94</v>
      </c>
      <c r="K20" s="10">
        <v>832915.54</v>
      </c>
      <c r="L20" s="10">
        <v>774513.76</v>
      </c>
      <c r="M20" s="10">
        <v>383444.31000000006</v>
      </c>
      <c r="N20" s="10">
        <v>209398.65</v>
      </c>
      <c r="O20" s="10">
        <f>SUM(B20:N20)</f>
        <v>7256312.18</v>
      </c>
    </row>
    <row r="21" spans="1:15" ht="27" customHeight="1">
      <c r="A21" s="2" t="s">
        <v>4</v>
      </c>
      <c r="B21" s="8">
        <v>-109314.6</v>
      </c>
      <c r="C21" s="8">
        <v>-99493.4</v>
      </c>
      <c r="D21" s="8">
        <v>-99094.26000000005</v>
      </c>
      <c r="E21" s="8">
        <v>-18029.9</v>
      </c>
      <c r="F21" s="8">
        <v>-93927.14</v>
      </c>
      <c r="G21" s="8">
        <v>-117936.1</v>
      </c>
      <c r="H21" s="8">
        <v>-21544.920000000013</v>
      </c>
      <c r="I21" s="8">
        <v>-103651.5</v>
      </c>
      <c r="J21" s="8">
        <v>-84778.8</v>
      </c>
      <c r="K21" s="8">
        <v>-80375.6</v>
      </c>
      <c r="L21" s="8">
        <v>-77580.6</v>
      </c>
      <c r="M21" s="8">
        <v>-36274.8</v>
      </c>
      <c r="N21" s="8">
        <v>-34167.8</v>
      </c>
      <c r="O21" s="8">
        <f>SUM(B21:N21)</f>
        <v>-976169.4200000003</v>
      </c>
    </row>
    <row r="22" spans="1:15" ht="27" customHeight="1">
      <c r="A22" s="6" t="s">
        <v>5</v>
      </c>
      <c r="B22" s="7">
        <f>+B20+B21</f>
        <v>802387.7899999999</v>
      </c>
      <c r="C22" s="7">
        <f>+C20+C21</f>
        <v>576547.8200000001</v>
      </c>
      <c r="D22" s="7">
        <f aca="true" t="shared" si="2" ref="D22:O22">+D20+D21</f>
        <v>465118.77999999985</v>
      </c>
      <c r="E22" s="7">
        <f t="shared" si="2"/>
        <v>176190.65999999997</v>
      </c>
      <c r="F22" s="7">
        <f t="shared" si="2"/>
        <v>476970.94999999995</v>
      </c>
      <c r="G22" s="7">
        <f t="shared" si="2"/>
        <v>677335.85</v>
      </c>
      <c r="H22" s="7">
        <f t="shared" si="2"/>
        <v>106203.46999999997</v>
      </c>
      <c r="I22" s="7">
        <f t="shared" si="2"/>
        <v>523741.83999999985</v>
      </c>
      <c r="J22" s="7">
        <f t="shared" si="2"/>
        <v>503772.13999999996</v>
      </c>
      <c r="K22" s="7">
        <f t="shared" si="2"/>
        <v>752539.9400000001</v>
      </c>
      <c r="L22" s="7">
        <f t="shared" si="2"/>
        <v>696933.16</v>
      </c>
      <c r="M22" s="7">
        <f t="shared" si="2"/>
        <v>347169.51000000007</v>
      </c>
      <c r="N22" s="7">
        <f t="shared" si="2"/>
        <v>175230.84999999998</v>
      </c>
      <c r="O22" s="7">
        <f t="shared" si="2"/>
        <v>6280142.76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2020-01-02T22:00:07Z</dcterms:modified>
  <cp:category/>
  <cp:version/>
  <cp:contentType/>
  <cp:contentStatus/>
</cp:coreProperties>
</file>