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<sst xmlns="http://schemas.openxmlformats.org/spreadsheetml/2006/main" count="81" uniqueCount="63">
  <si>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</si>
  <si>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</si>
  <si>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</si>
  <si>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</si>
  <si>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</si>
  <si>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</si>
  <si>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</si>
  <si>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</si>
  <si>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</si>
  <si>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</si>
  <si>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</si>
  <si>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</si>
  <si>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</si>
  <si>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</si>
  <si>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</si>
  <si>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</si>
  <si>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</si>
  <si>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</si>
  <si>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</si>
  <si>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</si>
  <si>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</si>
  <si>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</si>
  <si>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</si>
  <si>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</si>
  <si>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</si>
  <si>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</si>
  <si>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</si>
  <si>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</si>
  <si>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</si>
  <si>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</si>
  <si>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</si>
  <si>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</si>
  <si>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</si>
  <si>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</si>
  <si>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</si>
  <si>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</si>
  <si>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</si>
  <si>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</si>
  <si>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</si>
  <si>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</si>
  <si>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</si>
  <si>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</si>
  <si>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</si>
  <si>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</si>
  <si>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</si>
  <si>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</si>
  <si>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</si>
  <si>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</si>
  <si>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</si>
  <si>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</si>
  <si>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</si>
  <si>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</si>
  <si>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</si>
  <si>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</si>
  <si>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</si>
  <si>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</si>
  <si>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</si>
  <si>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</si>
  <si>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</si>
  <si>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</si>
  <si>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</si>
  <si>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</si>
  <si>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17/12/19 - VENCIMENTO 24/12/19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</si>
</sst>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1412812.3700000003</v>
      </c>
      <c r="C6" s="10">
        <v>1218686.99</v>
      </c>
      <c r="D6" s="10">
        <v>1595672.9300000002</v>
      </c>
      <c r="E6" s="10">
        <v>1033019.2200000001</v>
      </c>
      <c r="F6" s="10">
        <v>974900.26</v>
      </c>
      <c r="G6" s="10">
        <v>1017938.1200000001</v>
      </c>
      <c r="H6" s="10">
        <v>857806.01</v>
      </c>
      <c r="I6" s="10">
        <v>1505790.1800000002</v>
      </c>
      <c r="J6" s="10">
        <v>501488.94000000006</v>
      </c>
      <c r="K6" s="10">
        <f>SUM(B6:J6)</f>
        <v>10118115.02</v>
      </c>
      <c r="Q6"/>
      <c r="R6"/>
    </row>
    <row r="7" spans="1:18" ht="27" customHeight="1">
      <c r="A7" s="2" t="s">
        <v>4</v>
      </c>
      <c r="B7" s="8">
        <v>-114642.3</v>
      </c>
      <c r="C7" s="8">
        <v>-105109.2</v>
      </c>
      <c r="D7" s="8">
        <v>1255949.5899999999</v>
      </c>
      <c r="E7" s="8">
        <v>-76974.3</v>
      </c>
      <c r="F7" s="8">
        <v>-75520.9</v>
      </c>
      <c r="G7" s="8">
        <v>-50963.6</v>
      </c>
      <c r="H7" s="8">
        <v>809240.3</v>
      </c>
      <c r="I7" s="8">
        <v>-128058.3</v>
      </c>
      <c r="J7" s="8">
        <v>-32587.739999999998</v>
      </c>
      <c r="K7" s="8">
        <f>SUM(B7:J7)</f>
        <v>1481333.5499999998</v>
      </c>
      <c r="Q7"/>
      <c r="R7"/>
    </row>
    <row r="8" spans="1:11" ht="27" customHeight="1">
      <c r="A8" s="6" t="s">
        <v>5</v>
      </c>
      <c r="B8" s="7">
        <f>+B6+B7</f>
        <v>1298170.0700000003</v>
      </c>
      <c r="C8" s="7">
        <f aca="true" t="shared" si="0" ref="C8:J8">+C6+C7</f>
        <v>1113577.79</v>
      </c>
      <c r="D8" s="7">
        <f t="shared" si="0"/>
        <v>2851622.52</v>
      </c>
      <c r="E8" s="7">
        <f t="shared" si="0"/>
        <v>956044.92</v>
      </c>
      <c r="F8" s="7">
        <f t="shared" si="0"/>
        <v>899379.36</v>
      </c>
      <c r="G8" s="7">
        <f t="shared" si="0"/>
        <v>966974.5200000001</v>
      </c>
      <c r="H8" s="7">
        <f t="shared" si="0"/>
        <v>1667046.31</v>
      </c>
      <c r="I8" s="7">
        <f t="shared" si="0"/>
        <v>1377731.8800000001</v>
      </c>
      <c r="J8" s="7">
        <f t="shared" si="0"/>
        <v>468901.20000000007</v>
      </c>
      <c r="K8" s="7">
        <f>+K7+K6</f>
        <v>11599448.57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601461.38</v>
      </c>
      <c r="C13" s="10">
        <v>403405.6</v>
      </c>
      <c r="D13" s="10">
        <v>1280479.9</v>
      </c>
      <c r="E13" s="10">
        <v>1092798.4299999997</v>
      </c>
      <c r="F13" s="10">
        <v>915814.6199999999</v>
      </c>
      <c r="G13" s="10">
        <v>691199.2</v>
      </c>
      <c r="H13" s="10">
        <v>306895.11</v>
      </c>
      <c r="I13" s="10">
        <v>489321.85000000003</v>
      </c>
      <c r="J13" s="10">
        <v>578151.71</v>
      </c>
      <c r="K13" s="10">
        <v>769677.37</v>
      </c>
      <c r="L13" s="10">
        <f>SUM(B13:K13)</f>
        <v>7129205.17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-114741.62</v>
      </c>
      <c r="C14" s="8">
        <v>-36627.4</v>
      </c>
      <c r="D14" s="8">
        <v>-107990.2</v>
      </c>
      <c r="E14" s="8">
        <v>860875.7499999999</v>
      </c>
      <c r="F14" s="8">
        <v>729032.8</v>
      </c>
      <c r="G14" s="8">
        <v>-55560.3</v>
      </c>
      <c r="H14" s="8">
        <v>-30423.95</v>
      </c>
      <c r="I14" s="8">
        <v>364447.1</v>
      </c>
      <c r="J14" s="8">
        <v>-45313.4</v>
      </c>
      <c r="K14" s="8">
        <v>-73323.6</v>
      </c>
      <c r="L14" s="8">
        <f>SUM(B14:K14)</f>
        <v>1490375.1800000002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486719.76</v>
      </c>
      <c r="C15" s="7">
        <f>+C13+C14</f>
        <v>366778.19999999995</v>
      </c>
      <c r="D15" s="7">
        <f aca="true" t="shared" si="1" ref="D15:I15">+D13+D14</f>
        <v>1172489.7</v>
      </c>
      <c r="E15" s="7">
        <f t="shared" si="1"/>
        <v>1953674.1799999997</v>
      </c>
      <c r="F15" s="7">
        <f t="shared" si="1"/>
        <v>1644847.42</v>
      </c>
      <c r="G15" s="7">
        <f t="shared" si="1"/>
        <v>635638.8999999999</v>
      </c>
      <c r="H15" s="7">
        <f t="shared" si="1"/>
        <v>276471.16</v>
      </c>
      <c r="I15" s="7">
        <f t="shared" si="1"/>
        <v>853768.95</v>
      </c>
      <c r="J15" s="7">
        <f>+J13+J14</f>
        <v>532838.3099999999</v>
      </c>
      <c r="K15" s="7">
        <f>+K13+K14</f>
        <v>696353.77</v>
      </c>
      <c r="L15" s="7">
        <f>+L13+L14</f>
        <v>8619580.35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990335.75</v>
      </c>
      <c r="C20" s="10">
        <v>827800.79</v>
      </c>
      <c r="D20" s="10">
        <v>629221.75</v>
      </c>
      <c r="E20" s="10">
        <v>180208.33</v>
      </c>
      <c r="F20" s="10">
        <v>684966.59</v>
      </c>
      <c r="G20" s="10">
        <v>953642.6499999999</v>
      </c>
      <c r="H20" s="10">
        <v>170494.34</v>
      </c>
      <c r="I20" s="10">
        <v>752297.1399999999</v>
      </c>
      <c r="J20" s="10">
        <v>694219.46</v>
      </c>
      <c r="K20" s="10">
        <v>927682.6200000001</v>
      </c>
      <c r="L20" s="10">
        <v>829644.76</v>
      </c>
      <c r="M20" s="10">
        <v>440143.7</v>
      </c>
      <c r="N20" s="10">
        <v>244252.67</v>
      </c>
      <c r="O20" s="10">
        <f>SUM(B20:N20)</f>
        <v>8324910.549999999</v>
      </c>
    </row>
    <row r="21" spans="1:15" ht="27" customHeight="1">
      <c r="A21" s="2" t="s">
        <v>4</v>
      </c>
      <c r="B21" s="8">
        <v>-80401.4</v>
      </c>
      <c r="C21" s="8">
        <v>-86442.9</v>
      </c>
      <c r="D21" s="8">
        <v>-189671.51999999993</v>
      </c>
      <c r="E21" s="8">
        <v>-11098.3</v>
      </c>
      <c r="F21" s="8">
        <v>-51307.6</v>
      </c>
      <c r="G21" s="8">
        <v>-95472.9</v>
      </c>
      <c r="H21" s="8">
        <v>-22504.02</v>
      </c>
      <c r="I21" s="8">
        <v>-84563.8</v>
      </c>
      <c r="J21" s="8">
        <v>-67987.3</v>
      </c>
      <c r="K21" s="8">
        <v>-57813.5</v>
      </c>
      <c r="L21" s="8">
        <v>-52877.1</v>
      </c>
      <c r="M21" s="8">
        <v>-29919.4</v>
      </c>
      <c r="N21" s="8">
        <v>-27012.6</v>
      </c>
      <c r="O21" s="8">
        <f>SUM(B21:N21)</f>
        <v>-857072.34</v>
      </c>
    </row>
    <row r="22" spans="1:15" ht="27" customHeight="1">
      <c r="A22" s="6" t="s">
        <v>5</v>
      </c>
      <c r="B22" s="7">
        <f>+B20+B21</f>
        <v>909934.35</v>
      </c>
      <c r="C22" s="7">
        <f>+C20+C21</f>
        <v>741357.89</v>
      </c>
      <c r="D22" s="7">
        <f aca="true" t="shared" si="2" ref="D22:O22">+D20+D21</f>
        <v>439550.2300000001</v>
      </c>
      <c r="E22" s="7">
        <f t="shared" si="2"/>
        <v>169110.03</v>
      </c>
      <c r="F22" s="7">
        <f t="shared" si="2"/>
        <v>633658.99</v>
      </c>
      <c r="G22" s="7">
        <f t="shared" si="2"/>
        <v>858169.7499999999</v>
      </c>
      <c r="H22" s="7">
        <f t="shared" si="2"/>
        <v>147990.32</v>
      </c>
      <c r="I22" s="7">
        <f t="shared" si="2"/>
        <v>667733.3399999999</v>
      </c>
      <c r="J22" s="7">
        <f t="shared" si="2"/>
        <v>626232.1599999999</v>
      </c>
      <c r="K22" s="7">
        <f t="shared" si="2"/>
        <v>869869.1200000001</v>
      </c>
      <c r="L22" s="7">
        <f t="shared" si="2"/>
        <v>776767.66</v>
      </c>
      <c r="M22" s="7">
        <f t="shared" si="2"/>
        <v>410224.3</v>
      </c>
      <c r="N22" s="7">
        <f t="shared" si="2"/>
        <v>217240.07</v>
      </c>
      <c r="O22" s="7">
        <f t="shared" si="2"/>
        <v>7467838.209999999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2019-12-20T21:14:15Z</dcterms:modified>
  <cp:category/>
  <cp:version/>
  <cp:contentType/>
  <cp:contentStatus/>
</cp:coreProperties>
</file>