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<sst xmlns="http://schemas.openxmlformats.org/spreadsheetml/2006/main" count="81" uniqueCount="63">
  <si>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</si>
  <si>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</si>
  <si>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</si>
  <si>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</si>
  <si>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</si>
  <si>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</si>
  <si>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</si>
  <si>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</si>
  <si>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</si>
  <si>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</si>
  <si>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</si>
  <si>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</si>
  <si>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</si>
  <si>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</si>
  <si>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</si>
  <si>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</si>
  <si>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</si>
  <si>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</si>
  <si>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</si>
  <si>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</si>
  <si>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</si>
  <si>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</si>
  <si>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</si>
  <si>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</si>
  <si>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</si>
  <si>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</si>
  <si>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</si>
  <si>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</si>
  <si>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</si>
  <si>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</si>
  <si>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</si>
  <si>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</si>
  <si>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</si>
  <si>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</si>
  <si>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</si>
  <si>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</si>
  <si>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</si>
  <si>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</si>
  <si>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</si>
  <si>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</si>
  <si>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</si>
  <si>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</si>
  <si>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</si>
  <si>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</si>
  <si>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</si>
  <si>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</si>
  <si>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</si>
  <si>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</si>
  <si>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</si>
  <si>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</si>
  <si>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</si>
  <si>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</si>
  <si>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</si>
  <si>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</si>
  <si>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</si>
  <si>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</si>
  <si>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</si>
  <si>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</si>
  <si>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</si>
  <si>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</si>
  <si>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</si>
  <si>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</si>
  <si>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16/12/19 - VENCIMENTO 23/12/19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</si>
</sst>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1412173.6800000002</v>
      </c>
      <c r="C6" s="10">
        <v>1227178.09</v>
      </c>
      <c r="D6" s="10">
        <v>1604857.52</v>
      </c>
      <c r="E6" s="10">
        <v>1044359.2100000001</v>
      </c>
      <c r="F6" s="10">
        <v>992111.4</v>
      </c>
      <c r="G6" s="10">
        <v>997428.39</v>
      </c>
      <c r="H6" s="10">
        <v>881108.88</v>
      </c>
      <c r="I6" s="10">
        <v>1507023.77</v>
      </c>
      <c r="J6" s="10">
        <v>507572.10000000003</v>
      </c>
      <c r="K6" s="10">
        <f>SUM(B6:J6)</f>
        <v>10173813.040000001</v>
      </c>
      <c r="Q6"/>
      <c r="R6"/>
    </row>
    <row r="7" spans="1:18" ht="27" customHeight="1">
      <c r="A7" s="2" t="s">
        <v>4</v>
      </c>
      <c r="B7" s="8">
        <v>-177296.8</v>
      </c>
      <c r="C7" s="8">
        <v>-117539.04999999999</v>
      </c>
      <c r="D7" s="8">
        <v>-151672.18000000005</v>
      </c>
      <c r="E7" s="8">
        <v>-150754.73</v>
      </c>
      <c r="F7" s="8">
        <v>-81313</v>
      </c>
      <c r="G7" s="8">
        <v>-134427.97999999998</v>
      </c>
      <c r="H7" s="8">
        <v>-61987.08</v>
      </c>
      <c r="I7" s="8">
        <v>-159371.99</v>
      </c>
      <c r="J7" s="8">
        <v>-42305.29</v>
      </c>
      <c r="K7" s="8">
        <f>SUM(B7:J7)</f>
        <v>-1076668.0999999999</v>
      </c>
      <c r="Q7"/>
      <c r="R7"/>
    </row>
    <row r="8" spans="1:11" ht="27" customHeight="1">
      <c r="A8" s="6" t="s">
        <v>5</v>
      </c>
      <c r="B8" s="7">
        <f>+B6+B7</f>
        <v>1234876.8800000001</v>
      </c>
      <c r="C8" s="7">
        <f aca="true" t="shared" si="0" ref="C8:J8">+C6+C7</f>
        <v>1109639.04</v>
      </c>
      <c r="D8" s="7">
        <f t="shared" si="0"/>
        <v>1453185.3399999999</v>
      </c>
      <c r="E8" s="7">
        <f t="shared" si="0"/>
        <v>893604.4800000001</v>
      </c>
      <c r="F8" s="7">
        <f t="shared" si="0"/>
        <v>910798.4</v>
      </c>
      <c r="G8" s="7">
        <f t="shared" si="0"/>
        <v>863000.41</v>
      </c>
      <c r="H8" s="7">
        <f t="shared" si="0"/>
        <v>819121.8</v>
      </c>
      <c r="I8" s="7">
        <f t="shared" si="0"/>
        <v>1347651.78</v>
      </c>
      <c r="J8" s="7">
        <f t="shared" si="0"/>
        <v>465266.81000000006</v>
      </c>
      <c r="K8" s="7">
        <f>+K7+K6</f>
        <v>9097144.940000001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608561.1199999999</v>
      </c>
      <c r="C13" s="10">
        <v>411658.17999999993</v>
      </c>
      <c r="D13" s="10">
        <v>1276733.6199999999</v>
      </c>
      <c r="E13" s="10">
        <v>1105933.6699999997</v>
      </c>
      <c r="F13" s="10">
        <v>933099.4799999999</v>
      </c>
      <c r="G13" s="10">
        <v>690344.86</v>
      </c>
      <c r="H13" s="10">
        <v>308039.36000000004</v>
      </c>
      <c r="I13" s="10">
        <v>488474.24000000005</v>
      </c>
      <c r="J13" s="10">
        <v>586736.16</v>
      </c>
      <c r="K13" s="10">
        <v>757647.73</v>
      </c>
      <c r="L13" s="10">
        <f>SUM(B13:K13)</f>
        <v>7167228.42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-116139.12</v>
      </c>
      <c r="C14" s="8">
        <v>-40669.4</v>
      </c>
      <c r="D14" s="8">
        <v>-115631.3</v>
      </c>
      <c r="E14" s="8">
        <v>-95397.94999999998</v>
      </c>
      <c r="F14" s="8">
        <v>-78268.6</v>
      </c>
      <c r="G14" s="8">
        <v>-57753.3</v>
      </c>
      <c r="H14" s="8">
        <v>-31615.05</v>
      </c>
      <c r="I14" s="8">
        <v>-46992.21</v>
      </c>
      <c r="J14" s="8">
        <v>-48602.9</v>
      </c>
      <c r="K14" s="8">
        <v>-75078</v>
      </c>
      <c r="L14" s="8">
        <f>SUM(B14:K14)</f>
        <v>-706147.83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492421.9999999999</v>
      </c>
      <c r="C15" s="7">
        <f>+C13+C14</f>
        <v>370988.7799999999</v>
      </c>
      <c r="D15" s="7">
        <f aca="true" t="shared" si="1" ref="D15:I15">+D13+D14</f>
        <v>1161102.3199999998</v>
      </c>
      <c r="E15" s="7">
        <f t="shared" si="1"/>
        <v>1010535.7199999997</v>
      </c>
      <c r="F15" s="7">
        <f t="shared" si="1"/>
        <v>854830.8799999999</v>
      </c>
      <c r="G15" s="7">
        <f t="shared" si="1"/>
        <v>632591.5599999999</v>
      </c>
      <c r="H15" s="7">
        <f t="shared" si="1"/>
        <v>276424.31000000006</v>
      </c>
      <c r="I15" s="7">
        <f t="shared" si="1"/>
        <v>441482.03</v>
      </c>
      <c r="J15" s="7">
        <f>+J13+J14</f>
        <v>538133.26</v>
      </c>
      <c r="K15" s="7">
        <f>+K13+K14</f>
        <v>682569.73</v>
      </c>
      <c r="L15" s="7">
        <f>+L13+L14</f>
        <v>6461080.59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1025276.82</v>
      </c>
      <c r="C20" s="10">
        <v>830807.8699999999</v>
      </c>
      <c r="D20" s="10">
        <v>639344.1799999999</v>
      </c>
      <c r="E20" s="10">
        <v>215686.46</v>
      </c>
      <c r="F20" s="10">
        <v>690957.22</v>
      </c>
      <c r="G20" s="10">
        <v>953394.56</v>
      </c>
      <c r="H20" s="10">
        <v>165711.57</v>
      </c>
      <c r="I20" s="10">
        <v>746194.9399999998</v>
      </c>
      <c r="J20" s="10">
        <v>701972.1</v>
      </c>
      <c r="K20" s="10">
        <v>911214.0900000001</v>
      </c>
      <c r="L20" s="10">
        <v>827192.31</v>
      </c>
      <c r="M20" s="10">
        <v>457582.42</v>
      </c>
      <c r="N20" s="10">
        <v>247132.13</v>
      </c>
      <c r="O20" s="10">
        <f>SUM(B20:N20)</f>
        <v>8412466.67</v>
      </c>
    </row>
    <row r="21" spans="1:15" ht="27" customHeight="1">
      <c r="A21" s="2" t="s">
        <v>4</v>
      </c>
      <c r="B21" s="8">
        <v>-91934</v>
      </c>
      <c r="C21" s="8">
        <v>-92432.8</v>
      </c>
      <c r="D21" s="8">
        <v>-81082.3</v>
      </c>
      <c r="E21" s="8">
        <v>-13106.4</v>
      </c>
      <c r="F21" s="8">
        <v>-55328.1</v>
      </c>
      <c r="G21" s="8">
        <v>-101045.7</v>
      </c>
      <c r="H21" s="8">
        <v>-21843.47999999999</v>
      </c>
      <c r="I21" s="8">
        <v>-87806</v>
      </c>
      <c r="J21" s="8">
        <v>-74424.4</v>
      </c>
      <c r="K21" s="8">
        <v>-62874.6</v>
      </c>
      <c r="L21" s="8">
        <v>-57650.1</v>
      </c>
      <c r="M21" s="8">
        <v>-34541.9</v>
      </c>
      <c r="N21" s="8">
        <v>-28173.6</v>
      </c>
      <c r="O21" s="8">
        <f>SUM(B21:N21)</f>
        <v>-802243.38</v>
      </c>
    </row>
    <row r="22" spans="1:15" ht="27" customHeight="1">
      <c r="A22" s="6" t="s">
        <v>5</v>
      </c>
      <c r="B22" s="7">
        <f>+B20+B21</f>
        <v>933342.82</v>
      </c>
      <c r="C22" s="7">
        <f>+C20+C21</f>
        <v>738375.0699999998</v>
      </c>
      <c r="D22" s="7">
        <f aca="true" t="shared" si="2" ref="D22:O22">+D20+D21</f>
        <v>558261.8799999999</v>
      </c>
      <c r="E22" s="7">
        <f t="shared" si="2"/>
        <v>202580.06</v>
      </c>
      <c r="F22" s="7">
        <f t="shared" si="2"/>
        <v>635629.12</v>
      </c>
      <c r="G22" s="7">
        <f t="shared" si="2"/>
        <v>852348.8600000001</v>
      </c>
      <c r="H22" s="7">
        <f t="shared" si="2"/>
        <v>143868.09000000003</v>
      </c>
      <c r="I22" s="7">
        <f t="shared" si="2"/>
        <v>658388.9399999998</v>
      </c>
      <c r="J22" s="7">
        <f t="shared" si="2"/>
        <v>627547.7</v>
      </c>
      <c r="K22" s="7">
        <f t="shared" si="2"/>
        <v>848339.4900000001</v>
      </c>
      <c r="L22" s="7">
        <f t="shared" si="2"/>
        <v>769542.2100000001</v>
      </c>
      <c r="M22" s="7">
        <f t="shared" si="2"/>
        <v>423040.51999999996</v>
      </c>
      <c r="N22" s="7">
        <f t="shared" si="2"/>
        <v>218958.53</v>
      </c>
      <c r="O22" s="7">
        <f t="shared" si="2"/>
        <v>7610223.29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2019-12-20T21:12:35Z</dcterms:modified>
  <cp:category/>
  <cp:version/>
  <cp:contentType/>
  <cp:contentStatus/>
</cp:coreProperties>
</file>