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<sst xmlns="http://schemas.openxmlformats.org/spreadsheetml/2006/main" count="81" uniqueCount="63">
  <si>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</si>
  <si>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</si>
  <si>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</si>
  <si>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</si>
  <si>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</si>
  <si>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</si>
  <si>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</si>
  <si>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</si>
  <si>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</si>
  <si>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</si>
  <si>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</si>
  <si>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</si>
  <si>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</si>
  <si>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</si>
  <si>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</si>
  <si>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</si>
  <si>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</si>
  <si>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</si>
  <si>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</si>
  <si>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</si>
  <si>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</si>
  <si>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</si>
  <si>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</si>
  <si>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</si>
  <si>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</si>
  <si>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</si>
  <si>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</si>
  <si>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</si>
  <si>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</si>
  <si>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</si>
  <si>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</si>
  <si>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</si>
  <si>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</si>
  <si>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</si>
  <si>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</si>
  <si>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</si>
  <si>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</si>
  <si>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</si>
  <si>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</si>
  <si>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</si>
  <si>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</si>
  <si>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</si>
  <si>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</si>
  <si>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</si>
  <si>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</si>
  <si>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</si>
  <si>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</si>
  <si>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</si>
  <si>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</si>
  <si>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</si>
  <si>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</si>
  <si>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</si>
  <si>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</si>
  <si>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</si>
  <si>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</si>
  <si>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</si>
  <si>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</si>
  <si>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</si>
  <si>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</si>
  <si>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</si>
  <si>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</si>
  <si>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</si>
  <si>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13/12/19 - VENCIMENTO 20/12/19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</si>
</sst>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1442927.98</v>
      </c>
      <c r="C6" s="10">
        <v>1236631.21</v>
      </c>
      <c r="D6" s="10">
        <v>1649978.97</v>
      </c>
      <c r="E6" s="10">
        <v>1047305.5700000002</v>
      </c>
      <c r="F6" s="10">
        <v>984064.19</v>
      </c>
      <c r="G6" s="10">
        <v>1058384.3499999999</v>
      </c>
      <c r="H6" s="10">
        <v>973377.8099999999</v>
      </c>
      <c r="I6" s="10">
        <v>1555250.82</v>
      </c>
      <c r="J6" s="10">
        <v>496359.01</v>
      </c>
      <c r="K6" s="10">
        <f>SUM(B6:J6)</f>
        <v>10444279.91</v>
      </c>
      <c r="Q6"/>
      <c r="R6"/>
    </row>
    <row r="7" spans="1:18" ht="27" customHeight="1">
      <c r="A7" s="2" t="s">
        <v>4</v>
      </c>
      <c r="B7" s="8">
        <v>-192032.43</v>
      </c>
      <c r="C7" s="8">
        <v>-144692.91</v>
      </c>
      <c r="D7" s="8">
        <v>3884914.11</v>
      </c>
      <c r="E7" s="8">
        <v>-190282.52000000002</v>
      </c>
      <c r="F7" s="8">
        <v>-106939.87</v>
      </c>
      <c r="G7" s="8">
        <v>-182098.61000000002</v>
      </c>
      <c r="H7" s="8">
        <v>2392251.9200000004</v>
      </c>
      <c r="I7" s="8">
        <v>-179650.63999999998</v>
      </c>
      <c r="J7" s="8">
        <v>-48752.85</v>
      </c>
      <c r="K7" s="8">
        <f>SUM(B7:J7)</f>
        <v>5232716.200000001</v>
      </c>
      <c r="Q7"/>
      <c r="R7"/>
    </row>
    <row r="8" spans="1:11" ht="27" customHeight="1">
      <c r="A8" s="6" t="s">
        <v>5</v>
      </c>
      <c r="B8" s="7">
        <f>+B6+B7</f>
        <v>1250895.55</v>
      </c>
      <c r="C8" s="7">
        <f aca="true" t="shared" si="0" ref="C8:J8">+C6+C7</f>
        <v>1091938.3</v>
      </c>
      <c r="D8" s="7">
        <f t="shared" si="0"/>
        <v>5534893.08</v>
      </c>
      <c r="E8" s="7">
        <f t="shared" si="0"/>
        <v>857023.0500000002</v>
      </c>
      <c r="F8" s="7">
        <f t="shared" si="0"/>
        <v>877124.32</v>
      </c>
      <c r="G8" s="7">
        <f t="shared" si="0"/>
        <v>876285.7399999999</v>
      </c>
      <c r="H8" s="7">
        <f t="shared" si="0"/>
        <v>3365629.7300000004</v>
      </c>
      <c r="I8" s="7">
        <f t="shared" si="0"/>
        <v>1375600.1800000002</v>
      </c>
      <c r="J8" s="7">
        <f t="shared" si="0"/>
        <v>447606.16000000003</v>
      </c>
      <c r="K8" s="7">
        <f>+K7+K6</f>
        <v>15676996.110000001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623227.3999999999</v>
      </c>
      <c r="C13" s="10">
        <v>419926.67000000004</v>
      </c>
      <c r="D13" s="10">
        <v>1317358.6899999997</v>
      </c>
      <c r="E13" s="10">
        <v>1155220.96</v>
      </c>
      <c r="F13" s="10">
        <v>969784.7799999999</v>
      </c>
      <c r="G13" s="10">
        <v>696128.7</v>
      </c>
      <c r="H13" s="10">
        <v>318849.84</v>
      </c>
      <c r="I13" s="10">
        <v>509965.46</v>
      </c>
      <c r="J13" s="10">
        <v>601449.61</v>
      </c>
      <c r="K13" s="10">
        <v>793667.05</v>
      </c>
      <c r="L13" s="10">
        <f>SUM(B13:K13)</f>
        <v>7405579.16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-456998.09</v>
      </c>
      <c r="C14" s="8">
        <v>-48052.75</v>
      </c>
      <c r="D14" s="8">
        <v>-123422.62</v>
      </c>
      <c r="E14" s="8">
        <v>2675243.95</v>
      </c>
      <c r="F14" s="8">
        <v>-890072.04</v>
      </c>
      <c r="G14" s="8">
        <v>-74383.08</v>
      </c>
      <c r="H14" s="8">
        <v>-35599.119999999995</v>
      </c>
      <c r="I14" s="8">
        <v>-455972.28</v>
      </c>
      <c r="J14" s="8">
        <v>-55685.1</v>
      </c>
      <c r="K14" s="8">
        <v>-95447.04000000001</v>
      </c>
      <c r="L14" s="8">
        <f>SUM(B14:K14)</f>
        <v>439611.8300000001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166229.30999999988</v>
      </c>
      <c r="C15" s="7">
        <f>+C13+C14</f>
        <v>371873.92000000004</v>
      </c>
      <c r="D15" s="7">
        <f aca="true" t="shared" si="1" ref="D15:I15">+D13+D14</f>
        <v>1193936.0699999998</v>
      </c>
      <c r="E15" s="7">
        <f t="shared" si="1"/>
        <v>3830464.91</v>
      </c>
      <c r="F15" s="7">
        <f t="shared" si="1"/>
        <v>79712.73999999987</v>
      </c>
      <c r="G15" s="7">
        <f t="shared" si="1"/>
        <v>621745.62</v>
      </c>
      <c r="H15" s="7">
        <f t="shared" si="1"/>
        <v>283250.72000000003</v>
      </c>
      <c r="I15" s="7">
        <f t="shared" si="1"/>
        <v>53993.17999999999</v>
      </c>
      <c r="J15" s="7">
        <f>+J13+J14</f>
        <v>545764.51</v>
      </c>
      <c r="K15" s="7">
        <f>+K13+K14</f>
        <v>698220.01</v>
      </c>
      <c r="L15" s="7">
        <f>+L13+L14</f>
        <v>7845190.99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1101878.1100000003</v>
      </c>
      <c r="C20" s="10">
        <v>840562.37</v>
      </c>
      <c r="D20" s="10">
        <v>675427.6399999999</v>
      </c>
      <c r="E20" s="10">
        <v>225997.34999999998</v>
      </c>
      <c r="F20" s="10">
        <v>724796.02</v>
      </c>
      <c r="G20" s="10">
        <v>1006187.45</v>
      </c>
      <c r="H20" s="10">
        <v>122376.50000000001</v>
      </c>
      <c r="I20" s="10">
        <v>793491.4799999999</v>
      </c>
      <c r="J20" s="10">
        <v>711672.6</v>
      </c>
      <c r="K20" s="10">
        <v>964181.9800000002</v>
      </c>
      <c r="L20" s="10">
        <v>856434.32</v>
      </c>
      <c r="M20" s="10">
        <v>487348.18</v>
      </c>
      <c r="N20" s="10">
        <v>249537.49000000002</v>
      </c>
      <c r="O20" s="10">
        <f>SUM(B20:N20)</f>
        <v>8759891.49</v>
      </c>
    </row>
    <row r="21" spans="1:15" ht="27" customHeight="1">
      <c r="A21" s="2" t="s">
        <v>4</v>
      </c>
      <c r="B21" s="8">
        <v>-121972.15</v>
      </c>
      <c r="C21" s="8">
        <v>-110879.36</v>
      </c>
      <c r="D21" s="8">
        <v>-662500.0499999999</v>
      </c>
      <c r="E21" s="8">
        <v>-21513.39</v>
      </c>
      <c r="F21" s="8">
        <v>489622.57000000007</v>
      </c>
      <c r="G21" s="8">
        <v>-152293.93</v>
      </c>
      <c r="H21" s="8">
        <v>-33901.630000000005</v>
      </c>
      <c r="I21" s="8">
        <v>-101001.06</v>
      </c>
      <c r="J21" s="8">
        <v>-86339</v>
      </c>
      <c r="K21" s="8">
        <v>-115711.45000000001</v>
      </c>
      <c r="L21" s="8">
        <v>-106158.55</v>
      </c>
      <c r="M21" s="8">
        <v>-43600.91</v>
      </c>
      <c r="N21" s="8">
        <v>-35949.99</v>
      </c>
      <c r="O21" s="8">
        <f>SUM(B21:N21)</f>
        <v>-1102198.8999999997</v>
      </c>
    </row>
    <row r="22" spans="1:15" ht="27" customHeight="1">
      <c r="A22" s="6" t="s">
        <v>5</v>
      </c>
      <c r="B22" s="7">
        <f>+B20+B21</f>
        <v>979905.9600000003</v>
      </c>
      <c r="C22" s="7">
        <f>+C20+C21</f>
        <v>729683.01</v>
      </c>
      <c r="D22" s="7">
        <f aca="true" t="shared" si="2" ref="D22:O22">+D20+D21</f>
        <v>12927.589999999967</v>
      </c>
      <c r="E22" s="7">
        <f t="shared" si="2"/>
        <v>204483.95999999996</v>
      </c>
      <c r="F22" s="7">
        <f t="shared" si="2"/>
        <v>1214418.59</v>
      </c>
      <c r="G22" s="7">
        <f t="shared" si="2"/>
        <v>853893.52</v>
      </c>
      <c r="H22" s="7">
        <f t="shared" si="2"/>
        <v>88474.87000000001</v>
      </c>
      <c r="I22" s="7">
        <f t="shared" si="2"/>
        <v>692490.4199999999</v>
      </c>
      <c r="J22" s="7">
        <f t="shared" si="2"/>
        <v>625333.6</v>
      </c>
      <c r="K22" s="7">
        <f t="shared" si="2"/>
        <v>848470.5300000003</v>
      </c>
      <c r="L22" s="7">
        <f t="shared" si="2"/>
        <v>750275.7699999999</v>
      </c>
      <c r="M22" s="7">
        <f t="shared" si="2"/>
        <v>443747.27</v>
      </c>
      <c r="N22" s="7">
        <f t="shared" si="2"/>
        <v>213587.50000000003</v>
      </c>
      <c r="O22" s="7">
        <f t="shared" si="2"/>
        <v>7657692.590000001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2019-12-20T21:08:23Z</dcterms:modified>
  <cp:category/>
  <cp:version/>
  <cp:contentType/>
  <cp:contentStatus/>
</cp:coreProperties>
</file>