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<sst xmlns="http://schemas.openxmlformats.org/spreadsheetml/2006/main" count="81" uniqueCount="63">
  <si>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</si>
  <si>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</si>
  <si>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</si>
  <si>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</si>
  <si>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</si>
  <si>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</si>
  <si>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</si>
  <si>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</si>
  <si>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</si>
  <si>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</si>
  <si>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</si>
  <si>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</si>
  <si>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</si>
  <si>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</si>
  <si>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</si>
  <si>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</si>
  <si>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</si>
  <si>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</si>
  <si>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</si>
  <si>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</si>
  <si>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</si>
  <si>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</si>
  <si>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</si>
  <si>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</si>
  <si>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</si>
  <si>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</si>
  <si>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</si>
  <si>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</si>
  <si>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</si>
  <si>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</si>
  <si>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</si>
  <si>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</si>
  <si>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</si>
  <si>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</si>
  <si>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</si>
  <si>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</si>
  <si>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</si>
  <si>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</si>
  <si>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</si>
  <si>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</si>
  <si>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</si>
  <si>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</si>
  <si>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</si>
  <si>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</si>
  <si>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</si>
  <si>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</si>
  <si>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</si>
  <si>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</si>
  <si>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</si>
  <si>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</si>
  <si>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</si>
  <si>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</si>
  <si>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</si>
  <si>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</si>
  <si>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</si>
  <si>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</si>
  <si>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</si>
  <si>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</si>
  <si>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</si>
  <si>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</si>
  <si>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</si>
  <si>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</si>
  <si>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12/12/19 - VENCIMENTO 19/12/19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</si>
</sst>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1492950.5800000003</v>
      </c>
      <c r="C6" s="10">
        <v>1322162.4300000002</v>
      </c>
      <c r="D6" s="10">
        <v>1689981.3199999998</v>
      </c>
      <c r="E6" s="10">
        <v>1096584.9000000001</v>
      </c>
      <c r="F6" s="10">
        <v>1059054.5</v>
      </c>
      <c r="G6" s="10">
        <v>1100228.4599999997</v>
      </c>
      <c r="H6" s="10">
        <v>1005711.38</v>
      </c>
      <c r="I6" s="10">
        <v>1595209.64</v>
      </c>
      <c r="J6" s="10">
        <v>524355.3799999999</v>
      </c>
      <c r="K6" s="10">
        <f>SUM(B6:J6)</f>
        <v>10886238.59</v>
      </c>
      <c r="Q6"/>
      <c r="R6"/>
    </row>
    <row r="7" spans="1:18" ht="27" customHeight="1">
      <c r="A7" s="2" t="s">
        <v>4</v>
      </c>
      <c r="B7" s="8">
        <v>-166494.13</v>
      </c>
      <c r="C7" s="8">
        <v>-108886.53</v>
      </c>
      <c r="D7" s="8">
        <v>-143606.77</v>
      </c>
      <c r="E7" s="8">
        <v>-169383.39</v>
      </c>
      <c r="F7" s="8">
        <v>-73203.2</v>
      </c>
      <c r="G7" s="8">
        <v>-150379.17</v>
      </c>
      <c r="H7" s="8">
        <v>-60374.28999999999</v>
      </c>
      <c r="I7" s="8">
        <v>-154710.78</v>
      </c>
      <c r="J7" s="8">
        <v>-43001.49</v>
      </c>
      <c r="K7" s="8">
        <f>SUM(B7:J7)</f>
        <v>-1070039.7500000002</v>
      </c>
      <c r="Q7"/>
      <c r="R7"/>
    </row>
    <row r="8" spans="1:11" ht="27" customHeight="1">
      <c r="A8" s="6" t="s">
        <v>5</v>
      </c>
      <c r="B8" s="7">
        <f>+B6+B7</f>
        <v>1326456.4500000002</v>
      </c>
      <c r="C8" s="7">
        <f aca="true" t="shared" si="0" ref="C8:J8">+C6+C7</f>
        <v>1213275.9000000001</v>
      </c>
      <c r="D8" s="7">
        <f t="shared" si="0"/>
        <v>1546374.5499999998</v>
      </c>
      <c r="E8" s="7">
        <f t="shared" si="0"/>
        <v>927201.5100000001</v>
      </c>
      <c r="F8" s="7">
        <f t="shared" si="0"/>
        <v>985851.3</v>
      </c>
      <c r="G8" s="7">
        <f t="shared" si="0"/>
        <v>949849.2899999997</v>
      </c>
      <c r="H8" s="7">
        <f t="shared" si="0"/>
        <v>945337.09</v>
      </c>
      <c r="I8" s="7">
        <f t="shared" si="0"/>
        <v>1440498.8599999999</v>
      </c>
      <c r="J8" s="7">
        <f t="shared" si="0"/>
        <v>481353.8899999999</v>
      </c>
      <c r="K8" s="7">
        <f>+K7+K6</f>
        <v>9816198.84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614012.71</v>
      </c>
      <c r="C13" s="10">
        <v>429999.03</v>
      </c>
      <c r="D13" s="10">
        <v>1380393.8</v>
      </c>
      <c r="E13" s="10">
        <v>1180216.9899999998</v>
      </c>
      <c r="F13" s="10">
        <v>993799.5299999999</v>
      </c>
      <c r="G13" s="10">
        <v>725709.41</v>
      </c>
      <c r="H13" s="10">
        <v>344307.38</v>
      </c>
      <c r="I13" s="10">
        <v>523589.6600000001</v>
      </c>
      <c r="J13" s="10">
        <v>633355.1499999999</v>
      </c>
      <c r="K13" s="10">
        <v>814858.12</v>
      </c>
      <c r="L13" s="10">
        <f>SUM(B13:K13)</f>
        <v>7640241.78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-112471.22</v>
      </c>
      <c r="C14" s="8">
        <v>-38222.7</v>
      </c>
      <c r="D14" s="8">
        <v>-109134</v>
      </c>
      <c r="E14" s="8">
        <v>-89365.05</v>
      </c>
      <c r="F14" s="8">
        <v>-70717.8</v>
      </c>
      <c r="G14" s="8">
        <v>-56175.2</v>
      </c>
      <c r="H14" s="8">
        <v>-32711.55</v>
      </c>
      <c r="I14" s="8">
        <v>-46624.33</v>
      </c>
      <c r="J14" s="8">
        <v>-49600.5</v>
      </c>
      <c r="K14" s="8">
        <v>-74282.5</v>
      </c>
      <c r="L14" s="8">
        <f>SUM(B14:K14)</f>
        <v>-679304.85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501541.49</v>
      </c>
      <c r="C15" s="7">
        <f>+C13+C14</f>
        <v>391776.33</v>
      </c>
      <c r="D15" s="7">
        <f aca="true" t="shared" si="1" ref="D15:I15">+D13+D14</f>
        <v>1271259.8</v>
      </c>
      <c r="E15" s="7">
        <f t="shared" si="1"/>
        <v>1090851.9399999997</v>
      </c>
      <c r="F15" s="7">
        <f t="shared" si="1"/>
        <v>923081.7299999999</v>
      </c>
      <c r="G15" s="7">
        <f t="shared" si="1"/>
        <v>669534.2100000001</v>
      </c>
      <c r="H15" s="7">
        <f t="shared" si="1"/>
        <v>311595.83</v>
      </c>
      <c r="I15" s="7">
        <f t="shared" si="1"/>
        <v>476965.3300000001</v>
      </c>
      <c r="J15" s="7">
        <f>+J13+J14</f>
        <v>583754.6499999999</v>
      </c>
      <c r="K15" s="7">
        <f>+K13+K14</f>
        <v>740575.62</v>
      </c>
      <c r="L15" s="7">
        <f>+L13+L14</f>
        <v>6960936.930000001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1112796.2100000004</v>
      </c>
      <c r="C20" s="10">
        <v>854702.1</v>
      </c>
      <c r="D20" s="10">
        <v>675017.0499999999</v>
      </c>
      <c r="E20" s="10">
        <v>225683.92</v>
      </c>
      <c r="F20" s="10">
        <v>727983.97</v>
      </c>
      <c r="G20" s="10">
        <v>1008202.1699999999</v>
      </c>
      <c r="H20" s="10">
        <v>180257.21</v>
      </c>
      <c r="I20" s="10">
        <v>809516.4999999999</v>
      </c>
      <c r="J20" s="10">
        <v>726627.9299999999</v>
      </c>
      <c r="K20" s="10">
        <v>988719.0900000001</v>
      </c>
      <c r="L20" s="10">
        <v>888447.06</v>
      </c>
      <c r="M20" s="10">
        <v>503154.18000000005</v>
      </c>
      <c r="N20" s="10">
        <v>250465.87</v>
      </c>
      <c r="O20" s="10">
        <f>SUM(B20:N20)</f>
        <v>8951573.259999998</v>
      </c>
    </row>
    <row r="21" spans="1:15" ht="27" customHeight="1">
      <c r="A21" s="2" t="s">
        <v>4</v>
      </c>
      <c r="B21" s="8">
        <v>-86748.2</v>
      </c>
      <c r="C21" s="8">
        <v>-84469.2</v>
      </c>
      <c r="D21" s="8">
        <v>-76940.88000000005</v>
      </c>
      <c r="E21" s="8">
        <v>-12418.4</v>
      </c>
      <c r="F21" s="8">
        <v>-49953.1</v>
      </c>
      <c r="G21" s="8">
        <v>-92871.4</v>
      </c>
      <c r="H21" s="8">
        <v>-22377.259999999987</v>
      </c>
      <c r="I21" s="8">
        <v>-85466.8</v>
      </c>
      <c r="J21" s="8">
        <v>-66404.9</v>
      </c>
      <c r="K21" s="8">
        <v>-58222</v>
      </c>
      <c r="L21" s="8">
        <v>-53805.9</v>
      </c>
      <c r="M21" s="8">
        <v>-33952.8</v>
      </c>
      <c r="N21" s="8">
        <v>-26410.6</v>
      </c>
      <c r="O21" s="8">
        <f>SUM(B21:N21)</f>
        <v>-750041.4400000001</v>
      </c>
    </row>
    <row r="22" spans="1:15" ht="27" customHeight="1">
      <c r="A22" s="6" t="s">
        <v>5</v>
      </c>
      <c r="B22" s="7">
        <f>+B20+B21</f>
        <v>1026048.0100000005</v>
      </c>
      <c r="C22" s="7">
        <f>+C20+C21</f>
        <v>770232.9</v>
      </c>
      <c r="D22" s="7">
        <f aca="true" t="shared" si="2" ref="D22:O22">+D20+D21</f>
        <v>598076.1699999999</v>
      </c>
      <c r="E22" s="7">
        <f t="shared" si="2"/>
        <v>213265.52000000002</v>
      </c>
      <c r="F22" s="7">
        <f t="shared" si="2"/>
        <v>678030.87</v>
      </c>
      <c r="G22" s="7">
        <f t="shared" si="2"/>
        <v>915330.7699999999</v>
      </c>
      <c r="H22" s="7">
        <f t="shared" si="2"/>
        <v>157879.95</v>
      </c>
      <c r="I22" s="7">
        <f t="shared" si="2"/>
        <v>724049.6999999998</v>
      </c>
      <c r="J22" s="7">
        <f t="shared" si="2"/>
        <v>660223.0299999999</v>
      </c>
      <c r="K22" s="7">
        <f t="shared" si="2"/>
        <v>930497.0900000001</v>
      </c>
      <c r="L22" s="7">
        <f t="shared" si="2"/>
        <v>834641.16</v>
      </c>
      <c r="M22" s="7">
        <f t="shared" si="2"/>
        <v>469201.38000000006</v>
      </c>
      <c r="N22" s="7">
        <f t="shared" si="2"/>
        <v>224055.27</v>
      </c>
      <c r="O22" s="7">
        <f t="shared" si="2"/>
        <v>8201531.8199999975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2019-12-20T21:00:25Z</dcterms:modified>
  <cp:category/>
  <cp:version/>
  <cp:contentType/>
  <cp:contentStatus/>
</cp:coreProperties>
</file>