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<sst xmlns="http://schemas.openxmlformats.org/spreadsheetml/2006/main" count="81" uniqueCount="63">
  <si>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</si>
  <si>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</si>
  <si>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</si>
  <si>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</si>
  <si>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</si>
  <si>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</si>
  <si>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</si>
  <si>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</si>
  <si>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</si>
  <si>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</si>
  <si>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</si>
  <si>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</si>
  <si>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</si>
  <si>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</si>
  <si>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</si>
  <si>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</si>
  <si>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</si>
  <si>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</si>
  <si>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</si>
  <si>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</si>
  <si>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</si>
  <si>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</si>
  <si>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</si>
  <si>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</si>
  <si>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</si>
  <si>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</si>
  <si>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</si>
  <si>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</si>
  <si>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</si>
  <si>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</si>
  <si>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</si>
  <si>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</si>
  <si>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</si>
  <si>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</si>
  <si>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</si>
  <si>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</si>
  <si>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</si>
  <si>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</si>
  <si>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</si>
  <si>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</si>
  <si>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</si>
  <si>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</si>
  <si>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</si>
  <si>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</si>
  <si>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</si>
  <si>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</si>
  <si>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</si>
  <si>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</si>
  <si>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</si>
  <si>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</si>
  <si>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</si>
  <si>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</si>
  <si>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</si>
  <si>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</si>
  <si>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</si>
  <si>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</si>
  <si>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</si>
  <si>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</si>
  <si>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</si>
  <si>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</si>
  <si>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</si>
  <si>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</si>
  <si>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11/12/19 - VENCIMENTO 18/12/19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</si>
</sst>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F30" sqref="F30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1460242.0300000003</v>
      </c>
      <c r="C6" s="10">
        <v>1267679.78</v>
      </c>
      <c r="D6" s="10">
        <v>1667083.88</v>
      </c>
      <c r="E6" s="10">
        <v>1086917.39</v>
      </c>
      <c r="F6" s="10">
        <v>1031091.11</v>
      </c>
      <c r="G6" s="10">
        <v>1081183.2</v>
      </c>
      <c r="H6" s="10">
        <v>995234.87</v>
      </c>
      <c r="I6" s="10">
        <v>1569544.6400000001</v>
      </c>
      <c r="J6" s="10">
        <v>521295.61000000004</v>
      </c>
      <c r="K6" s="10">
        <f>SUM(B6:J6)</f>
        <v>10680272.51</v>
      </c>
      <c r="Q6"/>
      <c r="R6"/>
    </row>
    <row r="7" spans="1:18" ht="27" customHeight="1">
      <c r="A7" s="2" t="s">
        <v>4</v>
      </c>
      <c r="B7" s="8">
        <v>-166494.13</v>
      </c>
      <c r="C7" s="8">
        <v>-108886.53</v>
      </c>
      <c r="D7" s="8">
        <v>-143606.77</v>
      </c>
      <c r="E7" s="8">
        <v>-169383.39</v>
      </c>
      <c r="F7" s="8">
        <v>-73203.2</v>
      </c>
      <c r="G7" s="8">
        <v>-150379.17</v>
      </c>
      <c r="H7" s="8">
        <v>-60374.28999999999</v>
      </c>
      <c r="I7" s="8">
        <v>-154710.78</v>
      </c>
      <c r="J7" s="8">
        <v>-43001.49</v>
      </c>
      <c r="K7" s="8">
        <f>SUM(B7:J7)</f>
        <v>-1070039.7500000002</v>
      </c>
      <c r="Q7"/>
      <c r="R7"/>
    </row>
    <row r="8" spans="1:11" ht="27" customHeight="1">
      <c r="A8" s="6" t="s">
        <v>5</v>
      </c>
      <c r="B8" s="7">
        <f>+B6+B7</f>
        <v>1293747.9000000004</v>
      </c>
      <c r="C8" s="7">
        <f aca="true" t="shared" si="0" ref="C8:J8">+C6+C7</f>
        <v>1158793.25</v>
      </c>
      <c r="D8" s="7">
        <f t="shared" si="0"/>
        <v>1523477.1099999999</v>
      </c>
      <c r="E8" s="7">
        <f t="shared" si="0"/>
        <v>917533.9999999999</v>
      </c>
      <c r="F8" s="7">
        <f t="shared" si="0"/>
        <v>957887.91</v>
      </c>
      <c r="G8" s="7">
        <f t="shared" si="0"/>
        <v>930804.0299999999</v>
      </c>
      <c r="H8" s="7">
        <f t="shared" si="0"/>
        <v>934860.58</v>
      </c>
      <c r="I8" s="7">
        <f t="shared" si="0"/>
        <v>1414833.86</v>
      </c>
      <c r="J8" s="7">
        <f t="shared" si="0"/>
        <v>478294.12000000005</v>
      </c>
      <c r="K8" s="7">
        <f>+K7+K6</f>
        <v>9610232.76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649252.12</v>
      </c>
      <c r="C13" s="10">
        <v>423807.99</v>
      </c>
      <c r="D13" s="10">
        <v>1366915.01</v>
      </c>
      <c r="E13" s="10">
        <v>1164043.5199999998</v>
      </c>
      <c r="F13" s="10">
        <v>989614.2199999999</v>
      </c>
      <c r="G13" s="10">
        <v>731701.1599999999</v>
      </c>
      <c r="H13" s="10">
        <v>330453.06</v>
      </c>
      <c r="I13" s="10">
        <v>511686.37000000005</v>
      </c>
      <c r="J13" s="10">
        <v>613734.65</v>
      </c>
      <c r="K13" s="10">
        <v>808817.21</v>
      </c>
      <c r="L13" s="10">
        <f>SUM(B13:K13)</f>
        <v>7590025.31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-113490.32</v>
      </c>
      <c r="C14" s="8">
        <v>-36206</v>
      </c>
      <c r="D14" s="8">
        <v>-107813.9</v>
      </c>
      <c r="E14" s="8">
        <v>-87176.35</v>
      </c>
      <c r="F14" s="8">
        <v>-69462.2</v>
      </c>
      <c r="G14" s="8">
        <v>-55723.7</v>
      </c>
      <c r="H14" s="8">
        <v>-31262.45</v>
      </c>
      <c r="I14" s="8">
        <v>-46435.96</v>
      </c>
      <c r="J14" s="8">
        <v>-47411.8</v>
      </c>
      <c r="K14" s="8">
        <v>-71762.7</v>
      </c>
      <c r="L14" s="8">
        <f>SUM(B14:K14)</f>
        <v>-666745.38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535761.8</v>
      </c>
      <c r="C15" s="7">
        <f>+C13+C14</f>
        <v>387601.99</v>
      </c>
      <c r="D15" s="7">
        <f aca="true" t="shared" si="1" ref="D15:I15">+D13+D14</f>
        <v>1259101.11</v>
      </c>
      <c r="E15" s="7">
        <f t="shared" si="1"/>
        <v>1076867.1699999997</v>
      </c>
      <c r="F15" s="7">
        <f t="shared" si="1"/>
        <v>920152.0199999999</v>
      </c>
      <c r="G15" s="7">
        <f t="shared" si="1"/>
        <v>675977.46</v>
      </c>
      <c r="H15" s="7">
        <f t="shared" si="1"/>
        <v>299190.61</v>
      </c>
      <c r="I15" s="7">
        <f t="shared" si="1"/>
        <v>465250.41000000003</v>
      </c>
      <c r="J15" s="7">
        <f>+J13+J14</f>
        <v>566322.85</v>
      </c>
      <c r="K15" s="7">
        <f>+K13+K14</f>
        <v>737054.51</v>
      </c>
      <c r="L15" s="7">
        <f>+L13+L14</f>
        <v>6923279.93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1096619.8300000003</v>
      </c>
      <c r="C20" s="10">
        <v>846459.4999999999</v>
      </c>
      <c r="D20" s="10">
        <v>683318.9</v>
      </c>
      <c r="E20" s="10">
        <v>209263.58000000002</v>
      </c>
      <c r="F20" s="10">
        <v>722322.2399999999</v>
      </c>
      <c r="G20" s="10">
        <v>1005841.32</v>
      </c>
      <c r="H20" s="10">
        <v>176008.44</v>
      </c>
      <c r="I20" s="10">
        <v>811267.0499999999</v>
      </c>
      <c r="J20" s="10">
        <v>723253.11</v>
      </c>
      <c r="K20" s="10">
        <v>979128.7900000002</v>
      </c>
      <c r="L20" s="10">
        <v>874613.11</v>
      </c>
      <c r="M20" s="10">
        <v>493847.67</v>
      </c>
      <c r="N20" s="10">
        <v>240715.38</v>
      </c>
      <c r="O20" s="10">
        <f>SUM(B20:N20)</f>
        <v>8862658.920000002</v>
      </c>
    </row>
    <row r="21" spans="1:15" ht="27" customHeight="1">
      <c r="A21" s="2" t="s">
        <v>4</v>
      </c>
      <c r="B21" s="8">
        <v>-82585.8</v>
      </c>
      <c r="C21" s="8">
        <v>-81902.1</v>
      </c>
      <c r="D21" s="8">
        <v>608493.76</v>
      </c>
      <c r="E21" s="8">
        <v>-11231.6</v>
      </c>
      <c r="F21" s="8">
        <v>-49260.8</v>
      </c>
      <c r="G21" s="8">
        <v>-90312.9</v>
      </c>
      <c r="H21" s="8">
        <v>123604.88000000002</v>
      </c>
      <c r="I21" s="8">
        <v>-84555.2</v>
      </c>
      <c r="J21" s="8">
        <v>-63132.6</v>
      </c>
      <c r="K21" s="8">
        <v>-55869.9</v>
      </c>
      <c r="L21" s="8">
        <v>-52670.7</v>
      </c>
      <c r="M21" s="8">
        <v>-32164</v>
      </c>
      <c r="N21" s="8">
        <v>-24350.9</v>
      </c>
      <c r="O21" s="8">
        <f>SUM(B21:N21)</f>
        <v>104062.1400000001</v>
      </c>
    </row>
    <row r="22" spans="1:15" ht="27" customHeight="1">
      <c r="A22" s="6" t="s">
        <v>5</v>
      </c>
      <c r="B22" s="7">
        <f>+B20+B21</f>
        <v>1014034.0300000003</v>
      </c>
      <c r="C22" s="7">
        <f>+C20+C21</f>
        <v>764557.3999999999</v>
      </c>
      <c r="D22" s="7">
        <f aca="true" t="shared" si="2" ref="D22:O22">+D20+D21</f>
        <v>1291812.6600000001</v>
      </c>
      <c r="E22" s="7">
        <f t="shared" si="2"/>
        <v>198031.98</v>
      </c>
      <c r="F22" s="7">
        <f t="shared" si="2"/>
        <v>673061.4399999998</v>
      </c>
      <c r="G22" s="7">
        <f t="shared" si="2"/>
        <v>915528.4199999999</v>
      </c>
      <c r="H22" s="7">
        <f t="shared" si="2"/>
        <v>299613.32</v>
      </c>
      <c r="I22" s="7">
        <f t="shared" si="2"/>
        <v>726711.85</v>
      </c>
      <c r="J22" s="7">
        <f t="shared" si="2"/>
        <v>660120.51</v>
      </c>
      <c r="K22" s="7">
        <f t="shared" si="2"/>
        <v>923258.8900000001</v>
      </c>
      <c r="L22" s="7">
        <f t="shared" si="2"/>
        <v>821942.41</v>
      </c>
      <c r="M22" s="7">
        <f t="shared" si="2"/>
        <v>461683.67</v>
      </c>
      <c r="N22" s="7">
        <f t="shared" si="2"/>
        <v>216364.48</v>
      </c>
      <c r="O22" s="7">
        <f t="shared" si="2"/>
        <v>8966721.060000002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2019-12-18T12:58:46Z</dcterms:modified>
  <cp:category/>
  <cp:version/>
  <cp:contentType/>
  <cp:contentStatus/>
</cp:coreProperties>
</file>