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<sst xmlns="http://schemas.openxmlformats.org/spreadsheetml/2006/main" count="81" uniqueCount="63">
  <si>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</si>
  <si>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</si>
  <si>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</si>
  <si>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</si>
  <si>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</si>
  <si>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</si>
  <si>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</si>
  <si>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</si>
  <si>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</si>
  <si>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</si>
  <si>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</si>
  <si>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</si>
  <si>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</si>
  <si>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</si>
  <si>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</si>
  <si>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</si>
  <si>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</si>
  <si>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</si>
  <si>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</si>
  <si>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</si>
  <si>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</si>
  <si>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</si>
  <si>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</si>
  <si>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</si>
  <si>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</si>
  <si>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</si>
  <si>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</si>
  <si>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</si>
  <si>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</si>
  <si>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</si>
  <si>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</si>
  <si>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</si>
  <si>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</si>
  <si>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</si>
  <si>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</si>
  <si>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</si>
  <si>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</si>
  <si>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</si>
  <si>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</si>
  <si>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</si>
  <si>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</si>
  <si>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</si>
  <si>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</si>
  <si>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</si>
  <si>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</si>
  <si>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</si>
  <si>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</si>
  <si>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</si>
  <si>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</si>
  <si>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</si>
  <si>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</si>
  <si>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</si>
  <si>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</si>
  <si>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</si>
  <si>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</si>
  <si>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</si>
  <si>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</si>
  <si>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</si>
  <si>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</si>
  <si>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</si>
  <si>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</si>
  <si>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</si>
  <si>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10/12/19 - VENCIMENTO 17/12/19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</si>
</sst>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1459311.77</v>
      </c>
      <c r="C6" s="10">
        <v>1265064.8499999999</v>
      </c>
      <c r="D6" s="10">
        <v>1626246.93</v>
      </c>
      <c r="E6" s="10">
        <v>1067957.49</v>
      </c>
      <c r="F6" s="10">
        <v>1003682.3200000001</v>
      </c>
      <c r="G6" s="10">
        <v>1064911.5099999998</v>
      </c>
      <c r="H6" s="10">
        <v>987794.24</v>
      </c>
      <c r="I6" s="10">
        <v>1557430.16</v>
      </c>
      <c r="J6" s="10">
        <v>505836.66000000003</v>
      </c>
      <c r="K6" s="10">
        <f>SUM(B6:J6)</f>
        <v>10538235.93</v>
      </c>
      <c r="Q6"/>
      <c r="R6"/>
    </row>
    <row r="7" spans="1:18" ht="27" customHeight="1">
      <c r="A7" s="2" t="s">
        <v>4</v>
      </c>
      <c r="B7" s="8">
        <v>-292059.08</v>
      </c>
      <c r="C7" s="8">
        <v>-108377.66</v>
      </c>
      <c r="D7" s="8">
        <v>-166337.16999999998</v>
      </c>
      <c r="E7" s="8">
        <v>-264789.33</v>
      </c>
      <c r="F7" s="8">
        <v>-72562.5</v>
      </c>
      <c r="G7" s="8">
        <v>-299953.72000000003</v>
      </c>
      <c r="H7" s="8">
        <v>-89276.95</v>
      </c>
      <c r="I7" s="8">
        <v>-199866.88</v>
      </c>
      <c r="J7" s="8">
        <v>-55288.079999999994</v>
      </c>
      <c r="K7" s="8">
        <f>SUM(B7:J7)</f>
        <v>-1548511.37</v>
      </c>
      <c r="Q7"/>
      <c r="R7"/>
    </row>
    <row r="8" spans="1:11" ht="27" customHeight="1">
      <c r="A8" s="6" t="s">
        <v>5</v>
      </c>
      <c r="B8" s="7">
        <f>+B6+B7</f>
        <v>1167252.69</v>
      </c>
      <c r="C8" s="7">
        <f aca="true" t="shared" si="0" ref="C8:J8">+C6+C7</f>
        <v>1156687.19</v>
      </c>
      <c r="D8" s="7">
        <f t="shared" si="0"/>
        <v>1459909.76</v>
      </c>
      <c r="E8" s="7">
        <f t="shared" si="0"/>
        <v>803168.1599999999</v>
      </c>
      <c r="F8" s="7">
        <f t="shared" si="0"/>
        <v>931119.8200000001</v>
      </c>
      <c r="G8" s="7">
        <f t="shared" si="0"/>
        <v>764957.7899999998</v>
      </c>
      <c r="H8" s="7">
        <f t="shared" si="0"/>
        <v>898517.29</v>
      </c>
      <c r="I8" s="7">
        <f t="shared" si="0"/>
        <v>1357563.2799999998</v>
      </c>
      <c r="J8" s="7">
        <f t="shared" si="0"/>
        <v>450548.58</v>
      </c>
      <c r="K8" s="7">
        <f>+K7+K6</f>
        <v>8989724.559999999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629699</v>
      </c>
      <c r="C13" s="10">
        <v>427962.92</v>
      </c>
      <c r="D13" s="10">
        <v>1343133.97</v>
      </c>
      <c r="E13" s="10">
        <v>1142177.0099999998</v>
      </c>
      <c r="F13" s="10">
        <v>957517.0399999999</v>
      </c>
      <c r="G13" s="10">
        <v>719014.5299999999</v>
      </c>
      <c r="H13" s="10">
        <v>322656.50000000006</v>
      </c>
      <c r="I13" s="10">
        <v>510251.6600000001</v>
      </c>
      <c r="J13" s="10">
        <v>611882.4199999999</v>
      </c>
      <c r="K13" s="10">
        <v>805716.99</v>
      </c>
      <c r="L13" s="10">
        <f>SUM(B13:K13)</f>
        <v>7470012.04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-113150.62</v>
      </c>
      <c r="C14" s="8">
        <v>-36700.5</v>
      </c>
      <c r="D14" s="8">
        <v>-105844.5</v>
      </c>
      <c r="E14" s="8">
        <v>-86686.15000000001</v>
      </c>
      <c r="F14" s="8">
        <v>732382.5</v>
      </c>
      <c r="G14" s="8">
        <v>-56119.3</v>
      </c>
      <c r="H14" s="8">
        <v>-30982.95</v>
      </c>
      <c r="I14" s="8">
        <v>331709.56</v>
      </c>
      <c r="J14" s="8">
        <v>-48048.2</v>
      </c>
      <c r="K14" s="8">
        <v>-70872.6</v>
      </c>
      <c r="L14" s="8">
        <f>SUM(B14:K14)</f>
        <v>515687.2400000001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516548.38</v>
      </c>
      <c r="C15" s="7">
        <f>+C13+C14</f>
        <v>391262.42</v>
      </c>
      <c r="D15" s="7">
        <f aca="true" t="shared" si="1" ref="D15:I15">+D13+D14</f>
        <v>1237289.47</v>
      </c>
      <c r="E15" s="7">
        <f t="shared" si="1"/>
        <v>1055490.8599999999</v>
      </c>
      <c r="F15" s="7">
        <f t="shared" si="1"/>
        <v>1689899.54</v>
      </c>
      <c r="G15" s="7">
        <f t="shared" si="1"/>
        <v>662895.2299999999</v>
      </c>
      <c r="H15" s="7">
        <f t="shared" si="1"/>
        <v>291673.55000000005</v>
      </c>
      <c r="I15" s="7">
        <f t="shared" si="1"/>
        <v>841961.2200000001</v>
      </c>
      <c r="J15" s="7">
        <f>+J13+J14</f>
        <v>563834.22</v>
      </c>
      <c r="K15" s="7">
        <f>+K13+K14</f>
        <v>734844.39</v>
      </c>
      <c r="L15" s="7">
        <f>+L13+L14</f>
        <v>7985699.28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1073536</v>
      </c>
      <c r="C20" s="10">
        <v>817778.7799999999</v>
      </c>
      <c r="D20" s="10">
        <v>659000.2099999998</v>
      </c>
      <c r="E20" s="10">
        <v>181232.74000000002</v>
      </c>
      <c r="F20" s="10">
        <v>707587.66</v>
      </c>
      <c r="G20" s="10">
        <v>971991.2099999998</v>
      </c>
      <c r="H20" s="10">
        <v>169710.75</v>
      </c>
      <c r="I20" s="10">
        <v>779730.0299999999</v>
      </c>
      <c r="J20" s="10">
        <v>689911.9</v>
      </c>
      <c r="K20" s="10">
        <v>944181.68</v>
      </c>
      <c r="L20" s="10">
        <v>860360.1100000001</v>
      </c>
      <c r="M20" s="10">
        <v>485847.34</v>
      </c>
      <c r="N20" s="10">
        <v>240097.29</v>
      </c>
      <c r="O20" s="10">
        <f>SUM(B20:N20)</f>
        <v>8580965.7</v>
      </c>
    </row>
    <row r="21" spans="1:15" ht="27" customHeight="1">
      <c r="A21" s="2" t="s">
        <v>4</v>
      </c>
      <c r="B21" s="8">
        <v>-80319.7</v>
      </c>
      <c r="C21" s="8">
        <v>-78432</v>
      </c>
      <c r="D21" s="8">
        <v>-125794.38000000005</v>
      </c>
      <c r="E21" s="8">
        <v>-10436.1</v>
      </c>
      <c r="F21" s="8">
        <v>-47708.5</v>
      </c>
      <c r="G21" s="8">
        <v>-87732.9</v>
      </c>
      <c r="H21" s="8">
        <v>-108452.44</v>
      </c>
      <c r="I21" s="8">
        <v>-81420.5</v>
      </c>
      <c r="J21" s="8">
        <v>-62423.1</v>
      </c>
      <c r="K21" s="8">
        <v>-55018.5</v>
      </c>
      <c r="L21" s="8">
        <v>-52705.1</v>
      </c>
      <c r="M21" s="8">
        <v>-32013.5</v>
      </c>
      <c r="N21" s="8">
        <v>-24639</v>
      </c>
      <c r="O21" s="8">
        <f>SUM(B21:N21)</f>
        <v>-847095.72</v>
      </c>
    </row>
    <row r="22" spans="1:15" ht="27" customHeight="1">
      <c r="A22" s="6" t="s">
        <v>5</v>
      </c>
      <c r="B22" s="7">
        <f>+B20+B21</f>
        <v>993216.3</v>
      </c>
      <c r="C22" s="7">
        <f>+C20+C21</f>
        <v>739346.7799999999</v>
      </c>
      <c r="D22" s="7">
        <f aca="true" t="shared" si="2" ref="D22:O22">+D20+D21</f>
        <v>533205.8299999998</v>
      </c>
      <c r="E22" s="7">
        <f t="shared" si="2"/>
        <v>170796.64</v>
      </c>
      <c r="F22" s="7">
        <f t="shared" si="2"/>
        <v>659879.16</v>
      </c>
      <c r="G22" s="7">
        <f t="shared" si="2"/>
        <v>884258.3099999998</v>
      </c>
      <c r="H22" s="7">
        <f t="shared" si="2"/>
        <v>61258.31</v>
      </c>
      <c r="I22" s="7">
        <f t="shared" si="2"/>
        <v>698309.5299999999</v>
      </c>
      <c r="J22" s="7">
        <f t="shared" si="2"/>
        <v>627488.8</v>
      </c>
      <c r="K22" s="7">
        <f t="shared" si="2"/>
        <v>889163.18</v>
      </c>
      <c r="L22" s="7">
        <f t="shared" si="2"/>
        <v>807655.0100000001</v>
      </c>
      <c r="M22" s="7">
        <f t="shared" si="2"/>
        <v>453833.84</v>
      </c>
      <c r="N22" s="7">
        <f t="shared" si="2"/>
        <v>215458.29</v>
      </c>
      <c r="O22" s="7">
        <f t="shared" si="2"/>
        <v>7733869.9799999995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2019-12-16T19:14:08Z</dcterms:modified>
  <cp:category/>
  <cp:version/>
  <cp:contentType/>
  <cp:contentStatus/>
</cp:coreProperties>
</file>