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<sst xmlns="http://schemas.openxmlformats.org/spreadsheetml/2006/main" count="81" uniqueCount="63">
  <si>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</si>
  <si>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</si>
  <si>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</si>
  <si>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</si>
  <si>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</si>
  <si>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</si>
  <si>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</si>
  <si>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</si>
  <si>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</si>
  <si>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</si>
  <si>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</si>
  <si>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</si>
  <si>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</si>
  <si>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</si>
  <si>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</si>
  <si>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</si>
  <si>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</si>
  <si>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</si>
  <si>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</si>
  <si>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</si>
  <si>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</si>
  <si>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</si>
  <si>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</si>
  <si>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</si>
  <si>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</si>
  <si>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</si>
  <si>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</si>
  <si>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</si>
  <si>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</si>
  <si>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</si>
  <si>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</si>
  <si>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</si>
  <si>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</si>
  <si>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</si>
  <si>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</si>
  <si>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</si>
  <si>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</si>
  <si>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</si>
  <si>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</si>
  <si>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</si>
  <si>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</si>
  <si>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</si>
  <si>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</si>
  <si>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</si>
  <si>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</si>
  <si>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</si>
  <si>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</si>
  <si>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</si>
  <si>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</si>
  <si>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</si>
  <si>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</si>
  <si>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</si>
  <si>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</si>
  <si>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</si>
  <si>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</si>
  <si>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</si>
  <si>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</si>
  <si>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</si>
  <si>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</si>
  <si>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</si>
  <si>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</si>
  <si>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</si>
  <si>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04/12/19 - VENCIMENTO 11/12/19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</si>
</sst>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1523062.7200000002</v>
      </c>
      <c r="C6" s="10">
        <v>1336882.56</v>
      </c>
      <c r="D6" s="10">
        <v>1726000.8</v>
      </c>
      <c r="E6" s="10">
        <v>1117201.6400000001</v>
      </c>
      <c r="F6" s="10">
        <v>1067316.76</v>
      </c>
      <c r="G6" s="10">
        <v>1111333.89</v>
      </c>
      <c r="H6" s="10">
        <v>1004352.13</v>
      </c>
      <c r="I6" s="10">
        <v>1618673.16</v>
      </c>
      <c r="J6" s="10">
        <v>528433.87</v>
      </c>
      <c r="K6" s="10">
        <f>SUM(B6:J6)</f>
        <v>11033257.53</v>
      </c>
      <c r="Q6"/>
      <c r="R6"/>
    </row>
    <row r="7" spans="1:18" ht="27" customHeight="1">
      <c r="A7" s="2" t="s">
        <v>4</v>
      </c>
      <c r="B7" s="8">
        <v>-162828.62</v>
      </c>
      <c r="C7" s="8">
        <v>-107262.16</v>
      </c>
      <c r="D7" s="8">
        <v>-144329.56</v>
      </c>
      <c r="E7" s="8">
        <v>-170662.72999999998</v>
      </c>
      <c r="F7" s="8">
        <v>-72700.1</v>
      </c>
      <c r="G7" s="8">
        <v>-155129.59</v>
      </c>
      <c r="H7" s="8">
        <v>-62329.75</v>
      </c>
      <c r="I7" s="8">
        <v>-162509.46</v>
      </c>
      <c r="J7" s="8">
        <v>-43286.48</v>
      </c>
      <c r="K7" s="8">
        <f>SUM(B7:J7)</f>
        <v>-1081038.45</v>
      </c>
      <c r="Q7"/>
      <c r="R7"/>
    </row>
    <row r="8" spans="1:11" ht="27" customHeight="1">
      <c r="A8" s="6" t="s">
        <v>5</v>
      </c>
      <c r="B8" s="7">
        <f>+B6+B7</f>
        <v>1360234.1</v>
      </c>
      <c r="C8" s="7">
        <f aca="true" t="shared" si="0" ref="C8:J8">+C6+C7</f>
        <v>1229620.4000000001</v>
      </c>
      <c r="D8" s="7">
        <f t="shared" si="0"/>
        <v>1581671.24</v>
      </c>
      <c r="E8" s="7">
        <f t="shared" si="0"/>
        <v>946538.9100000001</v>
      </c>
      <c r="F8" s="7">
        <f t="shared" si="0"/>
        <v>994616.66</v>
      </c>
      <c r="G8" s="7">
        <f t="shared" si="0"/>
        <v>956204.2999999999</v>
      </c>
      <c r="H8" s="7">
        <f t="shared" si="0"/>
        <v>942022.38</v>
      </c>
      <c r="I8" s="7">
        <f t="shared" si="0"/>
        <v>1456163.7</v>
      </c>
      <c r="J8" s="7">
        <f t="shared" si="0"/>
        <v>485147.39</v>
      </c>
      <c r="K8" s="7">
        <f>+K7+K6</f>
        <v>9952219.08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657723.3999999999</v>
      </c>
      <c r="C13" s="10">
        <v>445963.34</v>
      </c>
      <c r="D13" s="10">
        <v>1416788.2699999998</v>
      </c>
      <c r="E13" s="10">
        <v>1192760.66</v>
      </c>
      <c r="F13" s="10">
        <v>1014680.2199999999</v>
      </c>
      <c r="G13" s="10">
        <v>762865.82</v>
      </c>
      <c r="H13" s="10">
        <v>347280.17</v>
      </c>
      <c r="I13" s="10">
        <v>531423.65</v>
      </c>
      <c r="J13" s="10">
        <v>655206.8300000001</v>
      </c>
      <c r="K13" s="10">
        <v>840721.2699999999</v>
      </c>
      <c r="L13" s="10">
        <f>SUM(B13:K13)</f>
        <v>7865413.63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-111267.22</v>
      </c>
      <c r="C14" s="8">
        <v>-35036.4</v>
      </c>
      <c r="D14" s="8">
        <v>-102309.9</v>
      </c>
      <c r="E14" s="8">
        <v>-80631.75</v>
      </c>
      <c r="F14" s="8">
        <v>-65041.8</v>
      </c>
      <c r="G14" s="8">
        <v>-53642.5</v>
      </c>
      <c r="H14" s="8">
        <v>-30320.75</v>
      </c>
      <c r="I14" s="8">
        <v>-49573.479999999996</v>
      </c>
      <c r="J14" s="8">
        <v>-48757.7</v>
      </c>
      <c r="K14" s="8">
        <v>-70618.9</v>
      </c>
      <c r="L14" s="8">
        <f>SUM(B14:K14)</f>
        <v>-647200.4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546456.1799999999</v>
      </c>
      <c r="C15" s="7">
        <f>+C13+C14</f>
        <v>410926.94</v>
      </c>
      <c r="D15" s="7">
        <f aca="true" t="shared" si="1" ref="D15:I15">+D13+D14</f>
        <v>1314478.3699999999</v>
      </c>
      <c r="E15" s="7">
        <f t="shared" si="1"/>
        <v>1112128.91</v>
      </c>
      <c r="F15" s="7">
        <f t="shared" si="1"/>
        <v>949638.4199999998</v>
      </c>
      <c r="G15" s="7">
        <f t="shared" si="1"/>
        <v>709223.32</v>
      </c>
      <c r="H15" s="7">
        <f t="shared" si="1"/>
        <v>316959.42</v>
      </c>
      <c r="I15" s="7">
        <f t="shared" si="1"/>
        <v>481850.17000000004</v>
      </c>
      <c r="J15" s="7">
        <f>+J13+J14</f>
        <v>606449.1300000001</v>
      </c>
      <c r="K15" s="7">
        <f>+K13+K14</f>
        <v>770102.3699999999</v>
      </c>
      <c r="L15" s="7">
        <f>+L13+L14</f>
        <v>7218213.2299999995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1133509.5000000002</v>
      </c>
      <c r="C20" s="10">
        <v>870243.8499999999</v>
      </c>
      <c r="D20" s="10">
        <v>689427.61</v>
      </c>
      <c r="E20" s="10">
        <v>215089.54</v>
      </c>
      <c r="F20" s="10">
        <v>743630.0599999999</v>
      </c>
      <c r="G20" s="10">
        <v>1031654.57</v>
      </c>
      <c r="H20" s="10">
        <v>182770.47</v>
      </c>
      <c r="I20" s="10">
        <v>789378.34</v>
      </c>
      <c r="J20" s="10">
        <v>736690.38</v>
      </c>
      <c r="K20" s="10">
        <v>1002630.3500000001</v>
      </c>
      <c r="L20" s="10">
        <v>894499.64</v>
      </c>
      <c r="M20" s="10">
        <v>510363.27</v>
      </c>
      <c r="N20" s="10">
        <v>256572.33000000002</v>
      </c>
      <c r="O20" s="10">
        <f>SUM(B20:N20)</f>
        <v>9056459.91</v>
      </c>
    </row>
    <row r="21" spans="1:15" ht="27" customHeight="1">
      <c r="A21" s="2" t="s">
        <v>4</v>
      </c>
      <c r="B21" s="8">
        <v>-77494.6</v>
      </c>
      <c r="C21" s="8">
        <v>-75671.4</v>
      </c>
      <c r="D21" s="8">
        <v>-49613.4</v>
      </c>
      <c r="E21" s="8">
        <v>-10358.7</v>
      </c>
      <c r="F21" s="8">
        <v>-45511.2</v>
      </c>
      <c r="G21" s="8">
        <v>-84348.8</v>
      </c>
      <c r="H21" s="8">
        <v>-11850.8</v>
      </c>
      <c r="I21" s="8">
        <v>-74648</v>
      </c>
      <c r="J21" s="8">
        <v>-59013.2</v>
      </c>
      <c r="K21" s="8">
        <v>-52103.1</v>
      </c>
      <c r="L21" s="8">
        <v>-48817.9</v>
      </c>
      <c r="M21" s="8">
        <v>-31411.5</v>
      </c>
      <c r="N21" s="8">
        <v>-24385.3</v>
      </c>
      <c r="O21" s="8">
        <f>SUM(B21:N21)</f>
        <v>-645227.9</v>
      </c>
    </row>
    <row r="22" spans="1:15" ht="27" customHeight="1">
      <c r="A22" s="6" t="s">
        <v>5</v>
      </c>
      <c r="B22" s="7">
        <f>+B20+B21</f>
        <v>1056014.9000000001</v>
      </c>
      <c r="C22" s="7">
        <f>+C20+C21</f>
        <v>794572.4499999998</v>
      </c>
      <c r="D22" s="7">
        <f aca="true" t="shared" si="2" ref="D22:O22">+D20+D21</f>
        <v>639814.21</v>
      </c>
      <c r="E22" s="7">
        <f t="shared" si="2"/>
        <v>204730.84</v>
      </c>
      <c r="F22" s="7">
        <f t="shared" si="2"/>
        <v>698118.86</v>
      </c>
      <c r="G22" s="7">
        <f t="shared" si="2"/>
        <v>947305.7699999999</v>
      </c>
      <c r="H22" s="7">
        <f t="shared" si="2"/>
        <v>170919.67</v>
      </c>
      <c r="I22" s="7">
        <f t="shared" si="2"/>
        <v>714730.34</v>
      </c>
      <c r="J22" s="7">
        <f t="shared" si="2"/>
        <v>677677.18</v>
      </c>
      <c r="K22" s="7">
        <f t="shared" si="2"/>
        <v>950527.2500000001</v>
      </c>
      <c r="L22" s="7">
        <f t="shared" si="2"/>
        <v>845681.74</v>
      </c>
      <c r="M22" s="7">
        <f t="shared" si="2"/>
        <v>478951.77</v>
      </c>
      <c r="N22" s="7">
        <f t="shared" si="2"/>
        <v>232187.03000000003</v>
      </c>
      <c r="O22" s="7">
        <f t="shared" si="2"/>
        <v>8411232.01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2019-12-11T21:16:26Z</dcterms:modified>
  <cp:category/>
  <cp:version/>
  <cp:contentType/>
  <cp:contentStatus/>
</cp:coreProperties>
</file>