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<sst xmlns="http://schemas.openxmlformats.org/spreadsheetml/2006/main" count="71" uniqueCount="60">
  <si>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</si>
  <si>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</si>
  <si>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</si>
  <si>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</si>
  <si>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</si>
  <si>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</si>
  <si>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</si>
  <si>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</si>
  <si>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</si>
  <si>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</si>
  <si>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</si>
  <si>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</si>
  <si>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</si>
  <si>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</si>
  <si>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</si>
  <si>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</si>
  <si>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</si>
  <si>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</si>
  <si>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</si>
  <si>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</si>
  <si>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</si>
  <si>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</si>
  <si>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</si>
  <si>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</si>
  <si>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</si>
  <si>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</si>
  <si>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</si>
  <si>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</si>
  <si>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</si>
  <si>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</si>
  <si>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</si>
  <si>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</si>
  <si>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</si>
  <si>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</si>
  <si>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</si>
  <si>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</si>
  <si>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</si>
  <si>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</si>
  <si>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</si>
  <si>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</si>
  <si>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</si>
  <si>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</si>
  <si>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</si>
  <si>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</si>
  <si>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</si>
  <si>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</si>
  <si>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</si>
  <si>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</si>
  <si>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</si>
  <si>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</si>
  <si>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</si>
  <si>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</si>
  <si>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</si>
  <si>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</si>
  <si>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</si>
  <si>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</si>
  <si>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</si>
  <si>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</si>
  <si>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</si>
  <si>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27/08/19 - VENCIMENTO 03/09/19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</si>
</sst>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2043078.7699999998</v>
      </c>
      <c r="C6" s="11">
        <v>2958438.86</v>
      </c>
      <c r="D6" s="11">
        <v>2864039.8099999996</v>
      </c>
      <c r="E6" s="11">
        <v>627072.61</v>
      </c>
      <c r="F6" s="11">
        <v>1030979.53</v>
      </c>
      <c r="G6" s="11">
        <v>1637430.03</v>
      </c>
      <c r="H6" s="11">
        <v>1447767.04</v>
      </c>
      <c r="I6" s="11">
        <v>1032315.2200000001</v>
      </c>
      <c r="J6" s="11">
        <v>557333.95</v>
      </c>
      <c r="K6" s="11">
        <v>576924.7399999999</v>
      </c>
      <c r="L6" s="11">
        <v>884207.5900000001</v>
      </c>
      <c r="M6" s="11">
        <v>1422852.46</v>
      </c>
      <c r="N6" s="11">
        <v>719067.6</v>
      </c>
      <c r="O6" s="11">
        <v>1161639.2899999996</v>
      </c>
      <c r="P6" s="11">
        <f>SUM(B6:O6)</f>
        <v>18963147.5</v>
      </c>
      <c r="S6"/>
      <c r="T6"/>
    </row>
    <row r="7" spans="1:20" ht="27" customHeight="1">
      <c r="A7" s="2" t="s">
        <v>9</v>
      </c>
      <c r="B7" s="9">
        <f>B8-B6</f>
        <v>-304961.4500000002</v>
      </c>
      <c r="C7" s="9">
        <f aca="true" t="shared" si="0" ref="C7:O7">C8-C6</f>
        <v>-214073.06999999983</v>
      </c>
      <c r="D7" s="9">
        <f t="shared" si="0"/>
        <v>1653479.7300000004</v>
      </c>
      <c r="E7" s="9">
        <f t="shared" si="0"/>
        <v>-145176.84000000008</v>
      </c>
      <c r="F7" s="9">
        <f t="shared" si="0"/>
        <v>-68919.10999999999</v>
      </c>
      <c r="G7" s="9">
        <f t="shared" si="0"/>
        <v>598984.6799999999</v>
      </c>
      <c r="H7" s="9">
        <f t="shared" si="0"/>
        <v>-102964.8500000001</v>
      </c>
      <c r="I7" s="9">
        <f t="shared" si="0"/>
        <v>511805.3899999998</v>
      </c>
      <c r="J7" s="9">
        <f t="shared" si="0"/>
        <v>-61721.76999999996</v>
      </c>
      <c r="K7" s="9">
        <f t="shared" si="0"/>
        <v>-73071.76000000007</v>
      </c>
      <c r="L7" s="9">
        <f t="shared" si="0"/>
        <v>585331.1799999999</v>
      </c>
      <c r="M7" s="9">
        <f t="shared" si="0"/>
        <v>-167638.40000000014</v>
      </c>
      <c r="N7" s="9">
        <f t="shared" si="0"/>
        <v>-50836.23999999999</v>
      </c>
      <c r="O7" s="9">
        <f t="shared" si="0"/>
        <v>-119635.74999999988</v>
      </c>
      <c r="P7" s="9">
        <f>SUM(B7:O7)</f>
        <v>2040601.7399999993</v>
      </c>
      <c r="S7"/>
      <c r="T7"/>
    </row>
    <row r="8" spans="1:16" ht="27" customHeight="1">
      <c r="A8" s="7" t="s">
        <v>10</v>
      </c>
      <c r="B8" s="8">
        <v>1738117.3199999996</v>
      </c>
      <c r="C8" s="8">
        <v>2744365.79</v>
      </c>
      <c r="D8" s="8">
        <v>4517519.54</v>
      </c>
      <c r="E8" s="8">
        <v>481895.7699999999</v>
      </c>
      <c r="F8" s="8">
        <v>962060.42</v>
      </c>
      <c r="G8" s="8">
        <v>2236414.71</v>
      </c>
      <c r="H8" s="8">
        <v>1344802.19</v>
      </c>
      <c r="I8" s="8">
        <v>1544120.6099999999</v>
      </c>
      <c r="J8" s="8">
        <v>495612.18</v>
      </c>
      <c r="K8" s="8">
        <v>503852.9799999998</v>
      </c>
      <c r="L8" s="8">
        <v>1469538.77</v>
      </c>
      <c r="M8" s="8">
        <v>1255214.0599999998</v>
      </c>
      <c r="N8" s="8">
        <v>668231.36</v>
      </c>
      <c r="O8" s="8">
        <v>1042003.5399999997</v>
      </c>
      <c r="P8" s="8">
        <f>SUM(B8:O8)</f>
        <v>21003749.239999995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909590.3025999999</v>
      </c>
      <c r="C14" s="11">
        <v>218920.366</v>
      </c>
      <c r="D14" s="11">
        <v>640263.337</v>
      </c>
      <c r="E14" s="11">
        <v>236806.8672</v>
      </c>
      <c r="F14" s="11">
        <v>718220.542</v>
      </c>
      <c r="G14" s="11">
        <v>222151.41</v>
      </c>
      <c r="H14" s="11">
        <v>786694.2444999999</v>
      </c>
      <c r="I14" s="11">
        <v>989647.1568</v>
      </c>
      <c r="J14" s="11">
        <v>146617.65</v>
      </c>
      <c r="K14" s="11">
        <v>790059.0154</v>
      </c>
      <c r="L14" s="11">
        <v>783797.2274999999</v>
      </c>
      <c r="M14" s="11">
        <v>1003409.309</v>
      </c>
      <c r="N14" s="11">
        <v>903195.7043999999</v>
      </c>
      <c r="O14" s="11">
        <v>487276.5336</v>
      </c>
      <c r="P14" s="11">
        <v>281415.98539999995</v>
      </c>
      <c r="Q14" s="11">
        <f>SUM(B14:P14)</f>
        <v>9118065.651400002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-57985.5</v>
      </c>
      <c r="C15" s="9">
        <v>-11154.2</v>
      </c>
      <c r="D15" s="9">
        <v>-51823.6</v>
      </c>
      <c r="E15" s="9">
        <v>-18980.2</v>
      </c>
      <c r="F15" s="9">
        <v>-43915.9</v>
      </c>
      <c r="G15" s="9">
        <v>-9550.3</v>
      </c>
      <c r="H15" s="9">
        <v>-137703.11000000002</v>
      </c>
      <c r="I15" s="9">
        <v>-75473.6</v>
      </c>
      <c r="J15" s="9">
        <v>-12031.4</v>
      </c>
      <c r="K15" s="9">
        <v>-67626.1</v>
      </c>
      <c r="L15" s="9">
        <v>-52124.6</v>
      </c>
      <c r="M15" s="9">
        <v>-45936.9</v>
      </c>
      <c r="N15" s="9">
        <v>-42260.4</v>
      </c>
      <c r="O15" s="9">
        <v>-27816.7</v>
      </c>
      <c r="P15" s="9">
        <v>-21633.3</v>
      </c>
      <c r="Q15" s="9">
        <f>SUM(B15:P15)</f>
        <v>-676015.81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851604.8025999999</v>
      </c>
      <c r="C16" s="8">
        <f aca="true" t="shared" si="1" ref="C16:K16">+C14+C15</f>
        <v>207766.166</v>
      </c>
      <c r="D16" s="8">
        <f>+D14+D15</f>
        <v>588439.7370000001</v>
      </c>
      <c r="E16" s="8">
        <f>+E14+E15</f>
        <v>217826.6672</v>
      </c>
      <c r="F16" s="8">
        <f t="shared" si="1"/>
        <v>674304.642</v>
      </c>
      <c r="G16" s="8">
        <f t="shared" si="1"/>
        <v>212601.11000000002</v>
      </c>
      <c r="H16" s="8">
        <f t="shared" si="1"/>
        <v>648991.1344999999</v>
      </c>
      <c r="I16" s="8">
        <f t="shared" si="1"/>
        <v>914173.5568</v>
      </c>
      <c r="J16" s="8">
        <f t="shared" si="1"/>
        <v>134586.25</v>
      </c>
      <c r="K16" s="8">
        <f t="shared" si="1"/>
        <v>722432.9154</v>
      </c>
      <c r="L16" s="8">
        <f aca="true" t="shared" si="2" ref="L16:Q16">+L14+L15</f>
        <v>731672.6275</v>
      </c>
      <c r="M16" s="8">
        <f t="shared" si="2"/>
        <v>957472.409</v>
      </c>
      <c r="N16" s="8">
        <f t="shared" si="2"/>
        <v>860935.3043999999</v>
      </c>
      <c r="O16" s="8">
        <f t="shared" si="2"/>
        <v>459459.8336</v>
      </c>
      <c r="P16" s="8">
        <f t="shared" si="2"/>
        <v>259782.68539999996</v>
      </c>
      <c r="Q16" s="8">
        <f t="shared" si="2"/>
        <v>8442049.841400001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2019-09-02T18:37:52Z</dcterms:modified>
  <cp:category/>
  <cp:version/>
  <cp:contentType/>
  <cp:contentStatus/>
</cp:coreProperties>
</file>