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SISTEMA'!$A$1:$V$17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<sst xmlns="http://schemas.openxmlformats.org/spreadsheetml/2006/main" count="81" uniqueCount="64">
  <si>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</si>
  <si>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</si>
  <si>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</si>
  <si>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</si>
  <si>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</si>
  <si>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</si>
  <si>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</si>
  <si>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</si>
  <si>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</si>
  <si>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</si>
  <si>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</si>
  <si>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</si>
  <si>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</si>
  <si>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</si>
  <si>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</si>
  <si>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</si>
  <si>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</si>
  <si>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</si>
  <si>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</si>
  <si>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</si>
  <si>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</si>
  <si>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</si>
  <si>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</si>
  <si>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</si>
  <si>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</si>
  <si>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</si>
  <si>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</si>
  <si>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</si>
  <si>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</si>
  <si>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</si>
  <si>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</si>
  <si>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</si>
  <si>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</si>
  <si>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</si>
  <si>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</si>
  <si>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</si>
  <si>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</si>
  <si>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</si>
  <si>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</si>
  <si>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</si>
  <si>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</si>
  <si>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</si>
  <si>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</si>
  <si>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</si>
  <si>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</si>
  <si>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</si>
  <si>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</si>
  <si>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</si>
  <si>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</si>
  <si>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</si>
  <si>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</si>
  <si>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</si>
  <si>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</si>
  <si>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</si>
  <si>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</si>
  <si>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</si>
  <si>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</si>
  <si>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</si>
  <si>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21/08/19 - VENCIMENTO 28/08/19</t>
  </si>
  <si>
    <t>Transpass</t>
  </si>
  <si>
    <t xml:space="preserve">Consórcio Sudoeste de Transporte </t>
  </si>
  <si>
    <t>Área1</t>
  </si>
  <si>
    <t>Área2</t>
  </si>
  <si>
    <t>Área 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</si>
</sst>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1"/>
  <sheetViews>
    <sheetView tabSelected="1" zoomScale="80" zoomScaleNormal="80" zoomScalePageLayoutView="0" workbookViewId="0" topLeftCell="A1">
      <selection activeCell="A1" sqref="A1:V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4.625" style="1" customWidth="1"/>
    <col min="4" max="4" width="16.25390625" style="1" bestFit="1" customWidth="1"/>
    <col min="5" max="7" width="16.25390625" style="1" customWidth="1"/>
    <col min="8" max="8" width="14.375" style="1" bestFit="1" customWidth="1"/>
    <col min="9" max="9" width="15.50390625" style="1" bestFit="1" customWidth="1"/>
    <col min="10" max="11" width="15.75390625" style="1" customWidth="1"/>
    <col min="12" max="12" width="13.875" style="1" bestFit="1" customWidth="1"/>
    <col min="13" max="13" width="15.75390625" style="1" bestFit="1" customWidth="1"/>
    <col min="14" max="15" width="15.75390625" style="1" customWidth="1"/>
    <col min="16" max="16" width="14.875" style="1" bestFit="1" customWidth="1"/>
    <col min="17" max="17" width="14.875" style="1" customWidth="1"/>
    <col min="18" max="20" width="15.875" style="1" customWidth="1"/>
    <col min="21" max="21" width="16.50390625" style="1" customWidth="1"/>
    <col min="22" max="22" width="16.125" style="1" customWidth="1"/>
    <col min="23" max="16384" width="9.00390625" style="1" customWidth="1"/>
  </cols>
  <sheetData>
    <row r="1" spans="1:22" ht="39.7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39.75" customHeight="1">
      <c r="A2" s="21" t="s">
        <v>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17" ht="39.75" customHeight="1">
      <c r="A3" s="5"/>
      <c r="B3" s="5"/>
      <c r="C3" s="17"/>
      <c r="D3" s="5"/>
      <c r="E3" s="17"/>
      <c r="F3" s="15"/>
      <c r="G3" s="15"/>
      <c r="H3" s="5"/>
      <c r="I3" s="5"/>
      <c r="J3" s="5"/>
      <c r="K3" s="17"/>
      <c r="L3" s="5"/>
      <c r="M3" s="5"/>
      <c r="N3" s="14"/>
      <c r="O3" s="14"/>
      <c r="P3" s="5"/>
      <c r="Q3" s="17"/>
    </row>
    <row r="4" spans="1:21" ht="46.5" customHeight="1">
      <c r="A4" s="19" t="s">
        <v>57</v>
      </c>
      <c r="B4" s="6" t="s">
        <v>4</v>
      </c>
      <c r="C4" s="6" t="s">
        <v>4</v>
      </c>
      <c r="D4" s="6" t="s">
        <v>5</v>
      </c>
      <c r="E4" s="6" t="s">
        <v>5</v>
      </c>
      <c r="F4" s="6" t="s">
        <v>30</v>
      </c>
      <c r="G4" s="6" t="s">
        <v>11</v>
      </c>
      <c r="H4" s="6" t="s">
        <v>12</v>
      </c>
      <c r="I4" s="6" t="s">
        <v>28</v>
      </c>
      <c r="J4" s="6" t="s">
        <v>25</v>
      </c>
      <c r="K4" s="6" t="s">
        <v>25</v>
      </c>
      <c r="L4" s="6" t="s">
        <v>29</v>
      </c>
      <c r="M4" s="6" t="s">
        <v>26</v>
      </c>
      <c r="N4" s="6" t="s">
        <v>27</v>
      </c>
      <c r="O4" s="6" t="s">
        <v>30</v>
      </c>
      <c r="P4" s="6" t="s">
        <v>32</v>
      </c>
      <c r="Q4" s="6" t="s">
        <v>32</v>
      </c>
      <c r="R4" s="6" t="s">
        <v>48</v>
      </c>
      <c r="S4" s="6" t="s">
        <v>59</v>
      </c>
      <c r="T4" s="6" t="s">
        <v>60</v>
      </c>
      <c r="U4" s="22" t="s">
        <v>6</v>
      </c>
    </row>
    <row r="5" spans="1:21" ht="31.5" customHeight="1">
      <c r="A5" s="19"/>
      <c r="B5" s="3" t="s">
        <v>49</v>
      </c>
      <c r="C5" s="3" t="s">
        <v>61</v>
      </c>
      <c r="D5" s="3" t="s">
        <v>50</v>
      </c>
      <c r="E5" s="3" t="s">
        <v>62</v>
      </c>
      <c r="F5" s="3" t="s">
        <v>0</v>
      </c>
      <c r="G5" s="3" t="s">
        <v>24</v>
      </c>
      <c r="H5" s="3" t="s">
        <v>24</v>
      </c>
      <c r="I5" s="3" t="s">
        <v>1</v>
      </c>
      <c r="J5" s="3" t="s">
        <v>51</v>
      </c>
      <c r="K5" s="3" t="s">
        <v>2</v>
      </c>
      <c r="L5" s="3" t="s">
        <v>2</v>
      </c>
      <c r="M5" s="3" t="s">
        <v>54</v>
      </c>
      <c r="N5" s="3" t="s">
        <v>55</v>
      </c>
      <c r="O5" s="3" t="s">
        <v>3</v>
      </c>
      <c r="P5" s="3" t="s">
        <v>52</v>
      </c>
      <c r="Q5" s="3" t="s">
        <v>3</v>
      </c>
      <c r="R5" s="3" t="s">
        <v>56</v>
      </c>
      <c r="S5" s="3" t="s">
        <v>53</v>
      </c>
      <c r="T5" s="18" t="s">
        <v>63</v>
      </c>
      <c r="U5" s="23"/>
    </row>
    <row r="6" spans="1:25" ht="27" customHeight="1">
      <c r="A6" s="10" t="s">
        <v>8</v>
      </c>
      <c r="B6" s="11">
        <v>2074272.69</v>
      </c>
      <c r="C6" s="11">
        <v>0</v>
      </c>
      <c r="D6" s="11">
        <v>2961009.97</v>
      </c>
      <c r="E6" s="11">
        <v>0</v>
      </c>
      <c r="F6" s="11">
        <v>2883763.6299999994</v>
      </c>
      <c r="G6" s="11">
        <v>617544.56</v>
      </c>
      <c r="H6" s="11">
        <v>1043913.8</v>
      </c>
      <c r="I6" s="11">
        <v>1648828.8399999999</v>
      </c>
      <c r="J6" s="11">
        <v>1441427.9700000002</v>
      </c>
      <c r="K6" s="11">
        <v>0</v>
      </c>
      <c r="L6" s="11">
        <v>1042075.6100000001</v>
      </c>
      <c r="M6" s="11">
        <v>560140.6</v>
      </c>
      <c r="N6" s="11">
        <v>584962.9199999999</v>
      </c>
      <c r="O6" s="11">
        <v>895791.6100000001</v>
      </c>
      <c r="P6" s="11">
        <v>1428136.1800000002</v>
      </c>
      <c r="Q6" s="11">
        <v>0</v>
      </c>
      <c r="R6" s="11">
        <v>714001.6299999999</v>
      </c>
      <c r="S6" s="11">
        <v>1166077.2199999997</v>
      </c>
      <c r="T6" s="11">
        <v>0</v>
      </c>
      <c r="U6" s="11">
        <f>SUM(B6:T6)</f>
        <v>19061947.229999997</v>
      </c>
      <c r="X6"/>
      <c r="Y6"/>
    </row>
    <row r="7" spans="1:25" ht="27" customHeight="1">
      <c r="A7" s="2" t="s">
        <v>9</v>
      </c>
      <c r="B7" s="9">
        <v>-176784.37</v>
      </c>
      <c r="C7" s="9">
        <v>614.29</v>
      </c>
      <c r="D7" s="9">
        <v>-191000</v>
      </c>
      <c r="E7" s="9">
        <v>41807.72</v>
      </c>
      <c r="F7" s="9">
        <v>200758.39999999997</v>
      </c>
      <c r="G7" s="9">
        <v>-143929.84</v>
      </c>
      <c r="H7" s="9">
        <v>18401.48999999999</v>
      </c>
      <c r="I7" s="9">
        <v>-149817.67000000004</v>
      </c>
      <c r="J7" s="9">
        <v>-98979.46</v>
      </c>
      <c r="K7" s="9">
        <v>7841.69</v>
      </c>
      <c r="L7" s="9">
        <v>-57216.389999999985</v>
      </c>
      <c r="M7" s="9">
        <v>-34498.31</v>
      </c>
      <c r="N7" s="9">
        <v>234603.06</v>
      </c>
      <c r="O7" s="9">
        <v>90419.39999999998</v>
      </c>
      <c r="P7" s="9">
        <v>-102396.57999999999</v>
      </c>
      <c r="Q7" s="9">
        <v>6551.63</v>
      </c>
      <c r="R7" s="9">
        <v>-36466.22</v>
      </c>
      <c r="S7" s="9">
        <v>-115416.54</v>
      </c>
      <c r="T7" s="9">
        <v>9553.45</v>
      </c>
      <c r="U7" s="9">
        <f>SUM(B7:T7)</f>
        <v>-495954.2500000001</v>
      </c>
      <c r="X7"/>
      <c r="Y7"/>
    </row>
    <row r="8" spans="1:21" ht="27" customHeight="1">
      <c r="A8" s="7" t="s">
        <v>10</v>
      </c>
      <c r="B8" s="8">
        <f>+B6+B7</f>
        <v>1897488.3199999998</v>
      </c>
      <c r="C8" s="8">
        <f aca="true" t="shared" si="0" ref="C8:T8">+C6+C7</f>
        <v>614.29</v>
      </c>
      <c r="D8" s="8">
        <f t="shared" si="0"/>
        <v>2770009.97</v>
      </c>
      <c r="E8" s="8">
        <f t="shared" si="0"/>
        <v>41807.72</v>
      </c>
      <c r="F8" s="8">
        <f t="shared" si="0"/>
        <v>3084522.0299999993</v>
      </c>
      <c r="G8" s="8">
        <f t="shared" si="0"/>
        <v>473614.7200000001</v>
      </c>
      <c r="H8" s="8">
        <f t="shared" si="0"/>
        <v>1062315.29</v>
      </c>
      <c r="I8" s="8">
        <f t="shared" si="0"/>
        <v>1499011.17</v>
      </c>
      <c r="J8" s="8">
        <f t="shared" si="0"/>
        <v>1342448.5100000002</v>
      </c>
      <c r="K8" s="8">
        <f t="shared" si="0"/>
        <v>7841.69</v>
      </c>
      <c r="L8" s="8">
        <f t="shared" si="0"/>
        <v>984859.2200000001</v>
      </c>
      <c r="M8" s="8">
        <f t="shared" si="0"/>
        <v>525642.29</v>
      </c>
      <c r="N8" s="8">
        <f t="shared" si="0"/>
        <v>819565.98</v>
      </c>
      <c r="O8" s="8">
        <f t="shared" si="0"/>
        <v>986211.0100000001</v>
      </c>
      <c r="P8" s="8">
        <f t="shared" si="0"/>
        <v>1325739.6</v>
      </c>
      <c r="Q8" s="8">
        <f t="shared" si="0"/>
        <v>6551.63</v>
      </c>
      <c r="R8" s="8">
        <f t="shared" si="0"/>
        <v>677535.4099999999</v>
      </c>
      <c r="S8" s="8">
        <f t="shared" si="0"/>
        <v>1050660.6799999997</v>
      </c>
      <c r="T8" s="8">
        <f t="shared" si="0"/>
        <v>9553.45</v>
      </c>
      <c r="U8" s="8">
        <f>SUM(B8:T8)</f>
        <v>18565992.979999997</v>
      </c>
    </row>
    <row r="9" ht="36" customHeight="1"/>
    <row r="10" ht="36" customHeight="1"/>
    <row r="11" spans="1:17" ht="19.5" customHeight="1">
      <c r="A11" s="19" t="s">
        <v>15</v>
      </c>
      <c r="B11" s="24" t="s">
        <v>21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19" t="s">
        <v>13</v>
      </c>
    </row>
    <row r="12" spans="1:17" ht="54" customHeight="1">
      <c r="A12" s="19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9"/>
    </row>
    <row r="13" spans="1:17" ht="25.5" customHeight="1">
      <c r="A13" s="19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9"/>
    </row>
    <row r="14" spans="1:90" ht="27" customHeight="1">
      <c r="A14" s="10" t="s">
        <v>8</v>
      </c>
      <c r="B14" s="11">
        <v>812836.5</v>
      </c>
      <c r="C14" s="11">
        <v>216845.75</v>
      </c>
      <c r="D14" s="11">
        <v>645403.75</v>
      </c>
      <c r="E14" s="11">
        <v>237929.29</v>
      </c>
      <c r="F14" s="11">
        <v>735581.4</v>
      </c>
      <c r="G14" s="11">
        <v>223293.77</v>
      </c>
      <c r="H14" s="11">
        <v>800436.63</v>
      </c>
      <c r="I14" s="11">
        <v>1019411.59</v>
      </c>
      <c r="J14" s="11">
        <v>165034.41</v>
      </c>
      <c r="K14" s="11">
        <v>804601.54</v>
      </c>
      <c r="L14" s="11">
        <v>797801.18</v>
      </c>
      <c r="M14" s="11">
        <v>1009674.17</v>
      </c>
      <c r="N14" s="11">
        <v>931286.14</v>
      </c>
      <c r="O14" s="11">
        <v>489065.05</v>
      </c>
      <c r="P14" s="11">
        <v>282428.56</v>
      </c>
      <c r="Q14" s="11">
        <f>SUM(B14:P14)</f>
        <v>9171629.73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</row>
    <row r="15" spans="1:90" ht="27" customHeight="1">
      <c r="A15" s="2" t="s">
        <v>9</v>
      </c>
      <c r="B15" s="9">
        <v>232299.62</v>
      </c>
      <c r="C15" s="9">
        <v>-10827.4</v>
      </c>
      <c r="D15" s="9">
        <v>31450.74</v>
      </c>
      <c r="E15" s="9">
        <v>-19073.04</v>
      </c>
      <c r="F15" s="9">
        <v>393.9</v>
      </c>
      <c r="G15" s="9">
        <v>65295.85</v>
      </c>
      <c r="H15" s="9">
        <v>123315.66</v>
      </c>
      <c r="I15" s="9">
        <v>152718.35</v>
      </c>
      <c r="J15" s="9">
        <v>260876.33</v>
      </c>
      <c r="K15" s="9">
        <v>86320.14</v>
      </c>
      <c r="L15" s="9">
        <v>-37382.57</v>
      </c>
      <c r="M15" s="9">
        <v>251886.14</v>
      </c>
      <c r="N15" s="9">
        <v>303973.19</v>
      </c>
      <c r="O15" s="9">
        <v>-13766.19</v>
      </c>
      <c r="P15" s="9">
        <v>-19477.5</v>
      </c>
      <c r="Q15" s="9">
        <f>SUM(B15:P15)</f>
        <v>1408003.22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</row>
    <row r="16" spans="1:17" ht="29.25" customHeight="1">
      <c r="A16" s="7" t="s">
        <v>10</v>
      </c>
      <c r="B16" s="8">
        <f aca="true" t="shared" si="1" ref="B16:Q16">+B14+B15</f>
        <v>1045136.12</v>
      </c>
      <c r="C16" s="8">
        <f t="shared" si="1"/>
        <v>206018.35</v>
      </c>
      <c r="D16" s="8">
        <f t="shared" si="1"/>
        <v>676854.49</v>
      </c>
      <c r="E16" s="8">
        <f t="shared" si="1"/>
        <v>218856.25</v>
      </c>
      <c r="F16" s="8">
        <f t="shared" si="1"/>
        <v>735975.3</v>
      </c>
      <c r="G16" s="8">
        <f t="shared" si="1"/>
        <v>288589.62</v>
      </c>
      <c r="H16" s="8">
        <f t="shared" si="1"/>
        <v>923752.29</v>
      </c>
      <c r="I16" s="8">
        <f t="shared" si="1"/>
        <v>1172129.94</v>
      </c>
      <c r="J16" s="8">
        <f t="shared" si="1"/>
        <v>425910.74</v>
      </c>
      <c r="K16" s="8">
        <f t="shared" si="1"/>
        <v>890921.68</v>
      </c>
      <c r="L16" s="8">
        <f t="shared" si="1"/>
        <v>760418.6100000001</v>
      </c>
      <c r="M16" s="8">
        <f t="shared" si="1"/>
        <v>1261560.31</v>
      </c>
      <c r="N16" s="8">
        <f t="shared" si="1"/>
        <v>1235259.33</v>
      </c>
      <c r="O16" s="8">
        <f t="shared" si="1"/>
        <v>475298.86</v>
      </c>
      <c r="P16" s="8">
        <f t="shared" si="1"/>
        <v>262951.06</v>
      </c>
      <c r="Q16" s="8">
        <f t="shared" si="1"/>
        <v>10579632.950000001</v>
      </c>
    </row>
    <row r="18" spans="16:21" ht="14.25">
      <c r="P18" s="12"/>
      <c r="Q18" s="12"/>
      <c r="U18" s="13"/>
    </row>
    <row r="20" ht="14.25">
      <c r="U20" s="13"/>
    </row>
    <row r="21" ht="14.25">
      <c r="U21" s="13"/>
    </row>
  </sheetData>
  <sheetProtection/>
  <mergeCells count="7">
    <mergeCell ref="Q11:Q13"/>
    <mergeCell ref="A4:A5"/>
    <mergeCell ref="A11:A13"/>
    <mergeCell ref="A1:V1"/>
    <mergeCell ref="A2:V2"/>
    <mergeCell ref="U4:U5"/>
    <mergeCell ref="B11:P11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2019-08-29T19:30:57Z</dcterms:modified>
  <cp:category/>
  <cp:version/>
  <cp:contentType/>
  <cp:contentStatus/>
</cp:coreProperties>
</file>