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<sst xmlns="http://schemas.openxmlformats.org/spreadsheetml/2006/main" count="71" uniqueCount="60">
  <si>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</si>
  <si>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</si>
  <si>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</si>
  <si>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</si>
  <si>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</si>
  <si>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</si>
  <si>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</si>
  <si>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</si>
  <si>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</si>
  <si>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</si>
  <si>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</si>
  <si>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</si>
  <si>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</si>
  <si>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</si>
  <si>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</si>
  <si>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</si>
  <si>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</si>
  <si>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</si>
  <si>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</si>
  <si>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</si>
  <si>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</si>
  <si>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</si>
  <si>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</si>
  <si>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</si>
  <si>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</si>
  <si>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</si>
  <si>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</si>
  <si>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</si>
  <si>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</si>
  <si>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</si>
  <si>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</si>
  <si>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</si>
  <si>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</si>
  <si>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</si>
  <si>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</si>
  <si>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</si>
  <si>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</si>
  <si>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</si>
  <si>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</si>
  <si>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</si>
  <si>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</si>
  <si>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</si>
  <si>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</si>
  <si>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</si>
  <si>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</si>
  <si>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</si>
  <si>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</si>
  <si>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</si>
  <si>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Gato Preto</t>
  </si>
  <si>
    <t>Transppass</t>
  </si>
  <si>
    <t>Lote E1/AR1</t>
  </si>
  <si>
    <t>Lote E2/AR2</t>
  </si>
  <si>
    <t>Lote E5/AR6</t>
  </si>
  <si>
    <t>Lote E8/AR9 (1)</t>
  </si>
  <si>
    <t>Lote E8/AR9 (2)</t>
  </si>
  <si>
    <t>E9</t>
  </si>
  <si>
    <t>AR7</t>
  </si>
  <si>
    <t>AR8</t>
  </si>
  <si>
    <t>SUBISTEMA ESTRUTURAL</t>
  </si>
  <si>
    <t>OPERAÇÃO 12/08/19 - VENCIMENTO 19/08/19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</si>
</sst>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A1" sqref="A1:Q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5.75390625" style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6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6" ht="46.5" customHeight="1">
      <c r="A4" s="17" t="s">
        <v>58</v>
      </c>
      <c r="B4" s="6" t="s">
        <v>4</v>
      </c>
      <c r="C4" s="6" t="s">
        <v>5</v>
      </c>
      <c r="D4" s="6" t="s">
        <v>30</v>
      </c>
      <c r="E4" s="6" t="s">
        <v>11</v>
      </c>
      <c r="F4" s="6" t="s">
        <v>12</v>
      </c>
      <c r="G4" s="6" t="s">
        <v>28</v>
      </c>
      <c r="H4" s="6" t="s">
        <v>25</v>
      </c>
      <c r="I4" s="6" t="s">
        <v>29</v>
      </c>
      <c r="J4" s="6" t="s">
        <v>26</v>
      </c>
      <c r="K4" s="6" t="s">
        <v>27</v>
      </c>
      <c r="L4" s="6" t="s">
        <v>30</v>
      </c>
      <c r="M4" s="6" t="s">
        <v>32</v>
      </c>
      <c r="N4" s="6" t="s">
        <v>48</v>
      </c>
      <c r="O4" s="6" t="s">
        <v>49</v>
      </c>
      <c r="P4" s="20" t="s">
        <v>6</v>
      </c>
    </row>
    <row r="5" spans="1:16" ht="31.5" customHeight="1">
      <c r="A5" s="17"/>
      <c r="B5" s="3" t="s">
        <v>50</v>
      </c>
      <c r="C5" s="3" t="s">
        <v>51</v>
      </c>
      <c r="D5" s="3" t="s">
        <v>0</v>
      </c>
      <c r="E5" s="3" t="s">
        <v>24</v>
      </c>
      <c r="F5" s="3" t="s">
        <v>24</v>
      </c>
      <c r="G5" s="3" t="s">
        <v>1</v>
      </c>
      <c r="H5" s="3" t="s">
        <v>52</v>
      </c>
      <c r="I5" s="3" t="s">
        <v>2</v>
      </c>
      <c r="J5" s="3" t="s">
        <v>55</v>
      </c>
      <c r="K5" s="3" t="s">
        <v>56</v>
      </c>
      <c r="L5" s="3" t="s">
        <v>3</v>
      </c>
      <c r="M5" s="3" t="s">
        <v>53</v>
      </c>
      <c r="N5" s="3" t="s">
        <v>57</v>
      </c>
      <c r="O5" s="3" t="s">
        <v>54</v>
      </c>
      <c r="P5" s="21"/>
    </row>
    <row r="6" spans="1:20" ht="27" customHeight="1">
      <c r="A6" s="10" t="s">
        <v>8</v>
      </c>
      <c r="B6" s="11">
        <v>2014639.65</v>
      </c>
      <c r="C6" s="11">
        <v>2731045.86</v>
      </c>
      <c r="D6" s="11">
        <v>2813786.98</v>
      </c>
      <c r="E6" s="11">
        <v>613110.45</v>
      </c>
      <c r="F6" s="11">
        <v>1015112.09</v>
      </c>
      <c r="G6" s="11">
        <v>1648049.21</v>
      </c>
      <c r="H6" s="11">
        <v>1395425.53</v>
      </c>
      <c r="I6" s="11">
        <v>1046035.95</v>
      </c>
      <c r="J6" s="11">
        <v>550950.43</v>
      </c>
      <c r="K6" s="11">
        <v>577861.72</v>
      </c>
      <c r="L6" s="11">
        <v>887716.35</v>
      </c>
      <c r="M6" s="11">
        <v>1432252.85</v>
      </c>
      <c r="N6" s="11">
        <v>695161.08</v>
      </c>
      <c r="O6" s="11">
        <v>1143209.19</v>
      </c>
      <c r="P6" s="11">
        <f>SUM(B6:O6)</f>
        <v>18564357.34</v>
      </c>
      <c r="S6"/>
      <c r="T6"/>
    </row>
    <row r="7" spans="1:20" ht="27" customHeight="1">
      <c r="A7" s="2" t="s">
        <v>9</v>
      </c>
      <c r="B7" s="9">
        <v>-188652.11</v>
      </c>
      <c r="C7" s="9">
        <v>-218831.88</v>
      </c>
      <c r="D7" s="9">
        <v>-208019.24</v>
      </c>
      <c r="E7" s="9">
        <v>-146312.04</v>
      </c>
      <c r="F7" s="9">
        <v>-75829.21</v>
      </c>
      <c r="G7" s="9">
        <v>-212611.02</v>
      </c>
      <c r="H7" s="9">
        <v>-106052.25</v>
      </c>
      <c r="I7" s="9">
        <v>-124550.81</v>
      </c>
      <c r="J7" s="9">
        <v>-41801.37</v>
      </c>
      <c r="K7" s="9">
        <v>-47382.33</v>
      </c>
      <c r="L7" s="9">
        <v>-63485.56</v>
      </c>
      <c r="M7" s="9">
        <v>-110796.13</v>
      </c>
      <c r="N7" s="9">
        <v>-51339.34</v>
      </c>
      <c r="O7" s="9">
        <v>-124787.15</v>
      </c>
      <c r="P7" s="9">
        <f>SUM(B7:O7)</f>
        <v>-1720450.4400000002</v>
      </c>
      <c r="S7"/>
      <c r="T7"/>
    </row>
    <row r="8" spans="1:16" ht="27" customHeight="1">
      <c r="A8" s="7" t="s">
        <v>10</v>
      </c>
      <c r="B8" s="8">
        <f>+B6+B7</f>
        <v>1825987.54</v>
      </c>
      <c r="C8" s="8">
        <f>+C6+C7</f>
        <v>2512213.98</v>
      </c>
      <c r="D8" s="8">
        <f aca="true" t="shared" si="0" ref="D8:N8">+D6+D7</f>
        <v>2605767.74</v>
      </c>
      <c r="E8" s="8">
        <f t="shared" si="0"/>
        <v>466798.4099999999</v>
      </c>
      <c r="F8" s="8">
        <f t="shared" si="0"/>
        <v>939282.88</v>
      </c>
      <c r="G8" s="8">
        <f t="shared" si="0"/>
        <v>1435438.19</v>
      </c>
      <c r="H8" s="8">
        <f t="shared" si="0"/>
        <v>1289373.28</v>
      </c>
      <c r="I8" s="8">
        <f t="shared" si="0"/>
        <v>921485.1399999999</v>
      </c>
      <c r="J8" s="8">
        <f t="shared" si="0"/>
        <v>509149.06000000006</v>
      </c>
      <c r="K8" s="8">
        <f t="shared" si="0"/>
        <v>530479.39</v>
      </c>
      <c r="L8" s="8">
        <f t="shared" si="0"/>
        <v>824230.79</v>
      </c>
      <c r="M8" s="8">
        <f t="shared" si="0"/>
        <v>1321456.7200000002</v>
      </c>
      <c r="N8" s="8">
        <f t="shared" si="0"/>
        <v>643821.74</v>
      </c>
      <c r="O8" s="8">
        <f>+O6+O7</f>
        <v>1018422.0399999999</v>
      </c>
      <c r="P8" s="8">
        <f>SUM(B8:O8)</f>
        <v>16843906.900000002</v>
      </c>
    </row>
    <row r="9" ht="36" customHeight="1"/>
    <row r="10" ht="36" customHeight="1"/>
    <row r="11" spans="1:17" ht="19.5" customHeight="1">
      <c r="A11" s="17" t="s">
        <v>15</v>
      </c>
      <c r="B11" s="17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13</v>
      </c>
    </row>
    <row r="12" spans="1:17" ht="54" customHeight="1">
      <c r="A12" s="17"/>
      <c r="B12" s="4" t="s">
        <v>33</v>
      </c>
      <c r="C12" s="4" t="s">
        <v>34</v>
      </c>
      <c r="D12" s="4" t="s">
        <v>33</v>
      </c>
      <c r="E12" s="4" t="s">
        <v>34</v>
      </c>
      <c r="F12" s="4" t="s">
        <v>14</v>
      </c>
      <c r="G12" s="4" t="s">
        <v>31</v>
      </c>
      <c r="H12" s="4" t="s">
        <v>16</v>
      </c>
      <c r="I12" s="4" t="s">
        <v>22</v>
      </c>
      <c r="J12" s="4" t="s">
        <v>14</v>
      </c>
      <c r="K12" s="4" t="s">
        <v>23</v>
      </c>
      <c r="L12" s="4" t="s">
        <v>18</v>
      </c>
      <c r="M12" s="4" t="s">
        <v>17</v>
      </c>
      <c r="N12" s="4" t="s">
        <v>17</v>
      </c>
      <c r="O12" s="4" t="s">
        <v>19</v>
      </c>
      <c r="P12" s="4" t="s">
        <v>20</v>
      </c>
      <c r="Q12" s="17"/>
    </row>
    <row r="13" spans="1:17" ht="25.5" customHeight="1">
      <c r="A13" s="17"/>
      <c r="B13" s="3" t="s">
        <v>35</v>
      </c>
      <c r="C13" s="3" t="s">
        <v>35</v>
      </c>
      <c r="D13" s="3" t="s">
        <v>36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16" t="s">
        <v>41</v>
      </c>
      <c r="K13" s="16" t="s">
        <v>42</v>
      </c>
      <c r="L13" s="3" t="s">
        <v>43</v>
      </c>
      <c r="M13" s="3" t="s">
        <v>44</v>
      </c>
      <c r="N13" s="3" t="s">
        <v>45</v>
      </c>
      <c r="O13" s="3" t="s">
        <v>46</v>
      </c>
      <c r="P13" s="3" t="s">
        <v>47</v>
      </c>
      <c r="Q13" s="17"/>
    </row>
    <row r="14" spans="1:85" ht="27" customHeight="1">
      <c r="A14" s="10" t="s">
        <v>8</v>
      </c>
      <c r="B14" s="11">
        <v>866301.22</v>
      </c>
      <c r="C14" s="11">
        <v>217929.62</v>
      </c>
      <c r="D14" s="11">
        <v>632932.46</v>
      </c>
      <c r="E14" s="11">
        <v>234338.63</v>
      </c>
      <c r="F14" s="11">
        <v>720803.47</v>
      </c>
      <c r="G14" s="11">
        <v>219448.45</v>
      </c>
      <c r="H14" s="11">
        <v>772201.45</v>
      </c>
      <c r="I14" s="11">
        <v>975983.67</v>
      </c>
      <c r="J14" s="11">
        <v>150477.86</v>
      </c>
      <c r="K14" s="11">
        <v>777880.42</v>
      </c>
      <c r="L14" s="11">
        <v>779748.56</v>
      </c>
      <c r="M14" s="11">
        <v>983250.82</v>
      </c>
      <c r="N14" s="11">
        <v>910947.89</v>
      </c>
      <c r="O14" s="11">
        <v>486147.8</v>
      </c>
      <c r="P14" s="11">
        <v>275036.21</v>
      </c>
      <c r="Q14" s="11">
        <f>SUM(B14:P14)</f>
        <v>9003428.530000001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9</v>
      </c>
      <c r="B15" s="9">
        <v>-63962.5</v>
      </c>
      <c r="C15" s="9">
        <v>-13093.5</v>
      </c>
      <c r="D15" s="9">
        <v>-56936.3</v>
      </c>
      <c r="E15" s="9">
        <v>-21491.4</v>
      </c>
      <c r="F15" s="9">
        <v>-52322.4</v>
      </c>
      <c r="G15" s="9">
        <v>-11085.4</v>
      </c>
      <c r="H15" s="9">
        <v>-49058.7</v>
      </c>
      <c r="I15" s="9">
        <v>-83196.4</v>
      </c>
      <c r="J15" s="9">
        <v>-12697.9</v>
      </c>
      <c r="K15" s="9">
        <v>-73904.1</v>
      </c>
      <c r="L15" s="9">
        <v>-59193.8</v>
      </c>
      <c r="M15" s="9">
        <v>-52189.1</v>
      </c>
      <c r="N15" s="9">
        <v>-50193.9</v>
      </c>
      <c r="O15" s="9">
        <v>-31703.9</v>
      </c>
      <c r="P15" s="9">
        <v>-23619.9</v>
      </c>
      <c r="Q15" s="9">
        <f>SUM(B15:P15)</f>
        <v>-654649.2000000001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10</v>
      </c>
      <c r="B16" s="8">
        <f>+B14+B15</f>
        <v>802338.72</v>
      </c>
      <c r="C16" s="8">
        <f aca="true" t="shared" si="1" ref="C16:K16">+C14+C15</f>
        <v>204836.12</v>
      </c>
      <c r="D16" s="8">
        <f>+D14+D15</f>
        <v>575996.1599999999</v>
      </c>
      <c r="E16" s="8">
        <f>+E14+E15</f>
        <v>212847.23</v>
      </c>
      <c r="F16" s="8">
        <f t="shared" si="1"/>
        <v>668481.07</v>
      </c>
      <c r="G16" s="8">
        <f t="shared" si="1"/>
        <v>208363.05000000002</v>
      </c>
      <c r="H16" s="8">
        <f t="shared" si="1"/>
        <v>723142.75</v>
      </c>
      <c r="I16" s="8">
        <f t="shared" si="1"/>
        <v>892787.27</v>
      </c>
      <c r="J16" s="8">
        <f t="shared" si="1"/>
        <v>137779.96</v>
      </c>
      <c r="K16" s="8">
        <f t="shared" si="1"/>
        <v>703976.3200000001</v>
      </c>
      <c r="L16" s="8">
        <f aca="true" t="shared" si="2" ref="L16:Q16">+L14+L15</f>
        <v>720554.76</v>
      </c>
      <c r="M16" s="8">
        <f t="shared" si="2"/>
        <v>931061.72</v>
      </c>
      <c r="N16" s="8">
        <f t="shared" si="2"/>
        <v>860753.99</v>
      </c>
      <c r="O16" s="8">
        <f t="shared" si="2"/>
        <v>454443.89999999997</v>
      </c>
      <c r="P16" s="8">
        <f t="shared" si="2"/>
        <v>251416.31000000003</v>
      </c>
      <c r="Q16" s="8">
        <f t="shared" si="2"/>
        <v>8348779.330000001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P4:P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2019-08-16T19:29:05Z</dcterms:modified>
  <cp:category/>
  <cp:version/>
  <cp:contentType/>
  <cp:contentStatus/>
</cp:coreProperties>
</file>