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<sst xmlns="http://schemas.openxmlformats.org/spreadsheetml/2006/main" count="71" uniqueCount="60">
  <si>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</si>
  <si>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</si>
  <si>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</si>
  <si>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</si>
  <si>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</si>
  <si>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</si>
  <si>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</si>
  <si>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</si>
  <si>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</si>
  <si>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</si>
  <si>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</si>
  <si>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</si>
  <si>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</si>
  <si>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</si>
  <si>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</si>
  <si>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</si>
  <si>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</si>
  <si>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</si>
  <si>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</si>
  <si>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</si>
  <si>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</si>
  <si>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</si>
  <si>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</si>
  <si>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</si>
  <si>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</si>
  <si>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</si>
  <si>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</si>
  <si>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</si>
  <si>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</si>
  <si>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</si>
  <si>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</si>
  <si>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</si>
  <si>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</si>
  <si>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</si>
  <si>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</si>
  <si>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</si>
  <si>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</si>
  <si>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</si>
  <si>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</si>
  <si>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</si>
  <si>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</si>
  <si>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</si>
  <si>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</si>
  <si>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</si>
  <si>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</si>
  <si>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</si>
  <si>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</si>
  <si>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</si>
  <si>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</si>
  <si>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</si>
  <si>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</si>
  <si>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</si>
  <si>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</si>
  <si>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</si>
  <si>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</si>
  <si>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</si>
  <si>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</si>
  <si>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</si>
  <si>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</si>
  <si>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09/08/19 - VENCIMENTO 16/08/19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</si>
</sst>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2023065.73</v>
      </c>
      <c r="C6" s="11">
        <v>2932659.63</v>
      </c>
      <c r="D6" s="11">
        <v>2837117.69</v>
      </c>
      <c r="E6" s="11">
        <v>597390.48</v>
      </c>
      <c r="F6" s="11">
        <v>1045421.54</v>
      </c>
      <c r="G6" s="11">
        <v>1633121.86</v>
      </c>
      <c r="H6" s="11">
        <v>1410243.96</v>
      </c>
      <c r="I6" s="11">
        <v>1050928.14</v>
      </c>
      <c r="J6" s="11">
        <v>546612.41</v>
      </c>
      <c r="K6" s="11">
        <v>584122.46</v>
      </c>
      <c r="L6" s="11">
        <v>910489.13</v>
      </c>
      <c r="M6" s="11">
        <v>1447936.43</v>
      </c>
      <c r="N6" s="11">
        <v>692276.66</v>
      </c>
      <c r="O6" s="11">
        <v>1160526.27</v>
      </c>
      <c r="P6" s="11">
        <f>SUM(B6:O6)</f>
        <v>18871912.390000004</v>
      </c>
      <c r="S6"/>
      <c r="T6"/>
    </row>
    <row r="7" spans="1:20" ht="27" customHeight="1">
      <c r="A7" s="2" t="s">
        <v>9</v>
      </c>
      <c r="B7" s="9">
        <v>-302063.58</v>
      </c>
      <c r="C7" s="9">
        <v>-398531.36</v>
      </c>
      <c r="D7" s="9">
        <v>-2130793.29</v>
      </c>
      <c r="E7" s="9">
        <v>-154912.91</v>
      </c>
      <c r="F7" s="9">
        <v>-86134.5</v>
      </c>
      <c r="G7" s="9">
        <v>-1148836.52</v>
      </c>
      <c r="H7" s="9">
        <v>-189074.19</v>
      </c>
      <c r="I7" s="9">
        <v>-916232.13</v>
      </c>
      <c r="J7" s="9">
        <v>-68554.31</v>
      </c>
      <c r="K7" s="9">
        <v>-357809.19</v>
      </c>
      <c r="L7" s="9">
        <v>-761334.34</v>
      </c>
      <c r="M7" s="9">
        <v>-191706.21</v>
      </c>
      <c r="N7" s="9">
        <v>-55442.65</v>
      </c>
      <c r="O7" s="9">
        <v>-138048.96</v>
      </c>
      <c r="P7" s="9">
        <f>SUM(B7:O7)</f>
        <v>-6899474.140000001</v>
      </c>
      <c r="S7"/>
      <c r="T7"/>
    </row>
    <row r="8" spans="1:16" ht="27" customHeight="1">
      <c r="A8" s="7" t="s">
        <v>10</v>
      </c>
      <c r="B8" s="8">
        <f>+B6+B7</f>
        <v>1721002.15</v>
      </c>
      <c r="C8" s="8">
        <f>+C6+C7</f>
        <v>2534128.27</v>
      </c>
      <c r="D8" s="8">
        <f aca="true" t="shared" si="0" ref="D8:N8">+D6+D7</f>
        <v>706324.3999999999</v>
      </c>
      <c r="E8" s="8">
        <f t="shared" si="0"/>
        <v>442477.56999999995</v>
      </c>
      <c r="F8" s="8">
        <f t="shared" si="0"/>
        <v>959287.04</v>
      </c>
      <c r="G8" s="8">
        <f t="shared" si="0"/>
        <v>484285.3400000001</v>
      </c>
      <c r="H8" s="8">
        <f t="shared" si="0"/>
        <v>1221169.77</v>
      </c>
      <c r="I8" s="8">
        <f t="shared" si="0"/>
        <v>134696.0099999999</v>
      </c>
      <c r="J8" s="8">
        <f t="shared" si="0"/>
        <v>478058.10000000003</v>
      </c>
      <c r="K8" s="8">
        <f t="shared" si="0"/>
        <v>226313.26999999996</v>
      </c>
      <c r="L8" s="8">
        <f t="shared" si="0"/>
        <v>149154.79000000004</v>
      </c>
      <c r="M8" s="8">
        <f t="shared" si="0"/>
        <v>1256230.22</v>
      </c>
      <c r="N8" s="8">
        <f t="shared" si="0"/>
        <v>636834.01</v>
      </c>
      <c r="O8" s="8">
        <f>+O6+O7</f>
        <v>1022477.31</v>
      </c>
      <c r="P8" s="8">
        <f>SUM(B8:O8)</f>
        <v>11972438.250000002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940675.3653000001</v>
      </c>
      <c r="C14" s="11">
        <v>227477.50040000002</v>
      </c>
      <c r="D14" s="11">
        <v>645241.6620000001</v>
      </c>
      <c r="E14" s="11">
        <v>237661.7852</v>
      </c>
      <c r="F14" s="11">
        <v>758360.422</v>
      </c>
      <c r="G14" s="11">
        <v>230007.4704</v>
      </c>
      <c r="H14" s="11">
        <v>800723.9721</v>
      </c>
      <c r="I14" s="11">
        <v>1026954.9936</v>
      </c>
      <c r="J14" s="11">
        <v>73654.515</v>
      </c>
      <c r="K14" s="11">
        <v>823444.394</v>
      </c>
      <c r="L14" s="11">
        <v>813209.7194999999</v>
      </c>
      <c r="M14" s="11">
        <v>1030412.603</v>
      </c>
      <c r="N14" s="11">
        <v>951650.0423999999</v>
      </c>
      <c r="O14" s="11">
        <v>494307.6844</v>
      </c>
      <c r="P14" s="11">
        <v>283070.41219999996</v>
      </c>
      <c r="Q14" s="11">
        <f>SUM(B14:P14)</f>
        <v>9336852.5415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-70133</v>
      </c>
      <c r="C15" s="9">
        <v>-14250.2</v>
      </c>
      <c r="D15" s="9">
        <v>-58725.1</v>
      </c>
      <c r="E15" s="9">
        <v>-21504.3</v>
      </c>
      <c r="F15" s="9">
        <v>-86962.31</v>
      </c>
      <c r="G15" s="9">
        <v>-12818.3</v>
      </c>
      <c r="H15" s="9">
        <v>-66695.79999999999</v>
      </c>
      <c r="I15" s="9">
        <v>-90235.91</v>
      </c>
      <c r="J15" s="9">
        <v>-6376.9</v>
      </c>
      <c r="K15" s="9">
        <v>-82117.12000000001</v>
      </c>
      <c r="L15" s="9">
        <v>-62616.979999999996</v>
      </c>
      <c r="M15" s="9">
        <v>-53079.2</v>
      </c>
      <c r="N15" s="9">
        <v>-50391.7</v>
      </c>
      <c r="O15" s="9">
        <v>-36872.08</v>
      </c>
      <c r="P15" s="9">
        <v>-27006.39</v>
      </c>
      <c r="Q15" s="9">
        <f>SUM(B15:P15)</f>
        <v>-739785.2899999998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870542.3653000001</v>
      </c>
      <c r="C16" s="8">
        <f aca="true" t="shared" si="1" ref="C16:K16">+C14+C15</f>
        <v>213227.3004</v>
      </c>
      <c r="D16" s="8">
        <f>+D14+D15</f>
        <v>586516.5620000002</v>
      </c>
      <c r="E16" s="8">
        <f>+E14+E15</f>
        <v>216157.48520000002</v>
      </c>
      <c r="F16" s="8">
        <f t="shared" si="1"/>
        <v>671398.112</v>
      </c>
      <c r="G16" s="8">
        <f t="shared" si="1"/>
        <v>217189.1704</v>
      </c>
      <c r="H16" s="8">
        <f t="shared" si="1"/>
        <v>734028.1721000001</v>
      </c>
      <c r="I16" s="8">
        <f t="shared" si="1"/>
        <v>936719.0836</v>
      </c>
      <c r="J16" s="8">
        <f t="shared" si="1"/>
        <v>67277.615</v>
      </c>
      <c r="K16" s="8">
        <f t="shared" si="1"/>
        <v>741327.274</v>
      </c>
      <c r="L16" s="8">
        <f aca="true" t="shared" si="2" ref="L16:Q16">+L14+L15</f>
        <v>750592.7394999999</v>
      </c>
      <c r="M16" s="8">
        <f t="shared" si="2"/>
        <v>977333.403</v>
      </c>
      <c r="N16" s="8">
        <f t="shared" si="2"/>
        <v>901258.3424</v>
      </c>
      <c r="O16" s="8">
        <f t="shared" si="2"/>
        <v>457435.6044</v>
      </c>
      <c r="P16" s="8">
        <f t="shared" si="2"/>
        <v>256064.02219999995</v>
      </c>
      <c r="Q16" s="8">
        <f t="shared" si="2"/>
        <v>8597067.251500001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2019-08-16T12:54:18Z</dcterms:modified>
  <cp:category/>
  <cp:version/>
  <cp:contentType/>
  <cp:contentStatus/>
</cp:coreProperties>
</file>