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<sst xmlns="http://schemas.openxmlformats.org/spreadsheetml/2006/main" count="71" uniqueCount="60">
  <si>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</si>
  <si>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</si>
  <si>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</si>
  <si>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</si>
  <si>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</si>
  <si>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</si>
  <si>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</si>
  <si>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</si>
  <si>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</si>
  <si>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</si>
  <si>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</si>
  <si>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</si>
  <si>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</si>
  <si>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</si>
  <si>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</si>
  <si>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</si>
  <si>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</si>
  <si>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</si>
  <si>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</si>
  <si>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</si>
  <si>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</si>
  <si>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</si>
  <si>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</si>
  <si>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</si>
  <si>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</si>
  <si>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</si>
  <si>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</si>
  <si>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</si>
  <si>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</si>
  <si>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</si>
  <si>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</si>
  <si>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</si>
  <si>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</si>
  <si>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</si>
  <si>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</si>
  <si>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</si>
  <si>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</si>
  <si>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</si>
  <si>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</si>
  <si>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</si>
  <si>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</si>
  <si>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</si>
  <si>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</si>
  <si>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</si>
  <si>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</si>
  <si>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</si>
  <si>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</si>
  <si>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</si>
  <si>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</si>
  <si>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</si>
  <si>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</si>
  <si>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</si>
  <si>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</si>
  <si>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</si>
  <si>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</si>
  <si>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</si>
  <si>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</si>
  <si>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</si>
  <si>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</si>
  <si>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06/08/19 - VENCIMENTO 13/08/19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</si>
</sst>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2046842.97</v>
      </c>
      <c r="C6" s="11">
        <v>2952673.71</v>
      </c>
      <c r="D6" s="11">
        <v>2863177.71</v>
      </c>
      <c r="E6" s="11">
        <v>572506.69</v>
      </c>
      <c r="F6" s="11">
        <v>1043163.23</v>
      </c>
      <c r="G6" s="11">
        <v>1662442.23</v>
      </c>
      <c r="H6" s="11">
        <v>1415234.69</v>
      </c>
      <c r="I6" s="11">
        <v>1047145.94</v>
      </c>
      <c r="J6" s="11">
        <v>561385.75</v>
      </c>
      <c r="K6" s="11">
        <v>589276.26</v>
      </c>
      <c r="L6" s="11">
        <v>900699.31</v>
      </c>
      <c r="M6" s="11">
        <v>1456770.07</v>
      </c>
      <c r="N6" s="11">
        <v>704455.79</v>
      </c>
      <c r="O6" s="11">
        <v>1172974.37</v>
      </c>
      <c r="P6" s="11">
        <f>SUM(B6:O6)</f>
        <v>18988748.72</v>
      </c>
      <c r="S6"/>
      <c r="T6"/>
    </row>
    <row r="7" spans="1:20" ht="27" customHeight="1">
      <c r="A7" s="2" t="s">
        <v>9</v>
      </c>
      <c r="B7" s="9">
        <v>-300704.06</v>
      </c>
      <c r="C7" s="9">
        <v>-227145.81</v>
      </c>
      <c r="D7" s="9">
        <v>1642960.78</v>
      </c>
      <c r="E7" s="9">
        <v>-143972.84</v>
      </c>
      <c r="F7" s="9">
        <v>-75554.01</v>
      </c>
      <c r="G7" s="9">
        <v>593228.78</v>
      </c>
      <c r="H7" s="9">
        <v>-105114.85</v>
      </c>
      <c r="I7" s="9">
        <v>493637.6</v>
      </c>
      <c r="J7" s="9">
        <v>-57794.01</v>
      </c>
      <c r="K7" s="9">
        <v>211000.45</v>
      </c>
      <c r="L7" s="9">
        <v>591328.86</v>
      </c>
      <c r="M7" s="9">
        <v>-159779.01</v>
      </c>
      <c r="N7" s="9">
        <v>-51300.64</v>
      </c>
      <c r="O7" s="9">
        <v>-126249.15</v>
      </c>
      <c r="P7" s="9">
        <f>SUM(B7:O7)</f>
        <v>2284542.09</v>
      </c>
      <c r="S7"/>
      <c r="T7"/>
    </row>
    <row r="8" spans="1:16" ht="27" customHeight="1">
      <c r="A8" s="7" t="s">
        <v>10</v>
      </c>
      <c r="B8" s="8">
        <f>+B6+B7</f>
        <v>1746138.91</v>
      </c>
      <c r="C8" s="8">
        <f>+C6+C7</f>
        <v>2725527.9</v>
      </c>
      <c r="D8" s="8">
        <f aca="true" t="shared" si="0" ref="D8:N8">+D6+D7</f>
        <v>4506138.49</v>
      </c>
      <c r="E8" s="8">
        <f t="shared" si="0"/>
        <v>428533.85</v>
      </c>
      <c r="F8" s="8">
        <f t="shared" si="0"/>
        <v>967609.22</v>
      </c>
      <c r="G8" s="8">
        <f t="shared" si="0"/>
        <v>2255671.01</v>
      </c>
      <c r="H8" s="8">
        <f t="shared" si="0"/>
        <v>1310119.8399999999</v>
      </c>
      <c r="I8" s="8">
        <f t="shared" si="0"/>
        <v>1540783.54</v>
      </c>
      <c r="J8" s="8">
        <f t="shared" si="0"/>
        <v>503591.74</v>
      </c>
      <c r="K8" s="8">
        <f t="shared" si="0"/>
        <v>800276.71</v>
      </c>
      <c r="L8" s="8">
        <f t="shared" si="0"/>
        <v>1492028.17</v>
      </c>
      <c r="M8" s="8">
        <f t="shared" si="0"/>
        <v>1296991.06</v>
      </c>
      <c r="N8" s="8">
        <f t="shared" si="0"/>
        <v>653155.15</v>
      </c>
      <c r="O8" s="8">
        <f>+O6+O7</f>
        <v>1046725.2200000001</v>
      </c>
      <c r="P8" s="8">
        <f>SUM(B8:O8)</f>
        <v>21273290.81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913314.11</v>
      </c>
      <c r="C14" s="11">
        <v>223139.44</v>
      </c>
      <c r="D14" s="11">
        <v>642940.06</v>
      </c>
      <c r="E14" s="11">
        <v>239341.29</v>
      </c>
      <c r="F14" s="11">
        <v>739969.7</v>
      </c>
      <c r="G14" s="11">
        <v>225590.97</v>
      </c>
      <c r="H14" s="11">
        <v>793077.44</v>
      </c>
      <c r="I14" s="11">
        <v>1010863.84</v>
      </c>
      <c r="J14" s="11">
        <v>155715.81</v>
      </c>
      <c r="K14" s="11">
        <v>810575.38</v>
      </c>
      <c r="L14" s="11">
        <v>796674.36</v>
      </c>
      <c r="M14" s="11">
        <v>1012035.23</v>
      </c>
      <c r="N14" s="11">
        <v>941533.48</v>
      </c>
      <c r="O14" s="11">
        <v>497671.25</v>
      </c>
      <c r="P14" s="11">
        <v>279006.28</v>
      </c>
      <c r="Q14" s="11">
        <f>SUM(B14:P14)</f>
        <v>9281448.64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-62083.4</v>
      </c>
      <c r="C15" s="9">
        <v>-13162.3</v>
      </c>
      <c r="D15" s="9">
        <v>-55934.4</v>
      </c>
      <c r="E15" s="9">
        <v>-20975.4</v>
      </c>
      <c r="F15" s="9">
        <v>-49583.3</v>
      </c>
      <c r="G15" s="9">
        <v>-11223</v>
      </c>
      <c r="H15" s="9">
        <v>-47149.5</v>
      </c>
      <c r="I15" s="9">
        <v>-83260.9</v>
      </c>
      <c r="J15" s="9">
        <v>-12986</v>
      </c>
      <c r="K15" s="9">
        <v>-75852</v>
      </c>
      <c r="L15" s="9">
        <v>-57503.9</v>
      </c>
      <c r="M15" s="9">
        <v>-50142.3</v>
      </c>
      <c r="N15" s="9">
        <v>-48194.4</v>
      </c>
      <c r="O15" s="9">
        <v>-31531.9</v>
      </c>
      <c r="P15" s="9">
        <v>-23241.5</v>
      </c>
      <c r="Q15" s="9">
        <f>SUM(B15:P15)</f>
        <v>-642824.2000000001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851230.71</v>
      </c>
      <c r="C16" s="8">
        <f aca="true" t="shared" si="1" ref="C16:K16">+C14+C15</f>
        <v>209977.14</v>
      </c>
      <c r="D16" s="8">
        <f>+D14+D15</f>
        <v>587005.66</v>
      </c>
      <c r="E16" s="8">
        <f>+E14+E15</f>
        <v>218365.89</v>
      </c>
      <c r="F16" s="8">
        <f t="shared" si="1"/>
        <v>690386.3999999999</v>
      </c>
      <c r="G16" s="8">
        <f t="shared" si="1"/>
        <v>214367.97</v>
      </c>
      <c r="H16" s="8">
        <f t="shared" si="1"/>
        <v>745927.94</v>
      </c>
      <c r="I16" s="8">
        <f t="shared" si="1"/>
        <v>927602.94</v>
      </c>
      <c r="J16" s="8">
        <f t="shared" si="1"/>
        <v>142729.81</v>
      </c>
      <c r="K16" s="8">
        <f t="shared" si="1"/>
        <v>734723.38</v>
      </c>
      <c r="L16" s="8">
        <f aca="true" t="shared" si="2" ref="L16:Q16">+L14+L15</f>
        <v>739170.46</v>
      </c>
      <c r="M16" s="8">
        <f t="shared" si="2"/>
        <v>961892.9299999999</v>
      </c>
      <c r="N16" s="8">
        <f t="shared" si="2"/>
        <v>893339.08</v>
      </c>
      <c r="O16" s="8">
        <f t="shared" si="2"/>
        <v>466139.35</v>
      </c>
      <c r="P16" s="8">
        <f t="shared" si="2"/>
        <v>255764.78000000003</v>
      </c>
      <c r="Q16" s="8">
        <f t="shared" si="2"/>
        <v>8638624.440000001</v>
      </c>
    </row>
    <row r="17" ht="14.25">
      <c r="P17" s="13"/>
    </row>
    <row r="18" spans="13:17" ht="14.25">
      <c r="M18" s="12"/>
      <c r="P18" s="13"/>
      <c r="Q18" s="22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2019-08-12T18:11:09Z</dcterms:modified>
  <cp:category/>
  <cp:version/>
  <cp:contentType/>
  <cp:contentStatus/>
</cp:coreProperties>
</file>