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<sst xmlns="http://schemas.openxmlformats.org/spreadsheetml/2006/main" count="56" uniqueCount="51">
  <si>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</si>
  <si>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</si>
  <si>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</si>
  <si>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</si>
  <si>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</si>
  <si>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</si>
  <si>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</si>
  <si>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</si>
  <si>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</si>
  <si>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</si>
  <si>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</si>
  <si>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</si>
  <si>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</si>
  <si>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</si>
  <si>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</si>
  <si>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</si>
  <si>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</si>
  <si>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</si>
  <si>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</si>
  <si>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</si>
  <si>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</si>
  <si>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</si>
  <si>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</si>
  <si>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</si>
  <si>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</si>
  <si>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</si>
  <si>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</si>
  <si>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</si>
  <si>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</si>
  <si>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</si>
  <si>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</si>
  <si>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</si>
  <si>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</si>
  <si>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</si>
  <si>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</si>
  <si>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</si>
  <si>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</si>
  <si>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</si>
  <si>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</si>
  <si>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</si>
  <si>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</si>
  <si>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</si>
  <si>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</si>
  <si>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</si>
  <si>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</si>
  <si>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</si>
  <si>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</si>
  <si>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</si>
  <si>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</si>
  <si>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</si>
  <si>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PERÍODO DE OPERAÇÃO DE 01/09/18 A 30/09/18 - VENCIMENTO DE 10/09/18 A 05/10/18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</si>
</sst>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5.375" style="1" customWidth="1"/>
    <col min="7" max="7" width="15.25390625" style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6.375" style="1" customWidth="1"/>
    <col min="13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9.75" customHeight="1">
      <c r="A2" s="18" t="s">
        <v>50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6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19" t="s">
        <v>19</v>
      </c>
      <c r="J4" s="19" t="s">
        <v>20</v>
      </c>
      <c r="K4" s="19" t="s">
        <v>49</v>
      </c>
      <c r="L4" s="16" t="s">
        <v>14</v>
      </c>
    </row>
    <row r="5" spans="1:12" ht="31.5" customHeight="1">
      <c r="A5" s="16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0"/>
      <c r="J5" s="20"/>
      <c r="K5" s="20"/>
      <c r="L5" s="16"/>
    </row>
    <row r="6" spans="1:12" ht="27" customHeight="1">
      <c r="A6" s="11" t="s">
        <v>16</v>
      </c>
      <c r="B6" s="12">
        <v>47089686.349999994</v>
      </c>
      <c r="C6" s="12">
        <v>70149451.45</v>
      </c>
      <c r="D6" s="12">
        <v>78067497.85000001</v>
      </c>
      <c r="E6" s="12">
        <v>44428792.28</v>
      </c>
      <c r="F6" s="12">
        <v>41611013.800000004</v>
      </c>
      <c r="G6" s="12">
        <v>86621614.39000002</v>
      </c>
      <c r="H6" s="12">
        <v>43914870.34</v>
      </c>
      <c r="I6" s="12">
        <v>14649704.28</v>
      </c>
      <c r="J6" s="12">
        <v>25921404.549999997</v>
      </c>
      <c r="K6" s="12">
        <v>20237517.430000003</v>
      </c>
      <c r="L6" s="12">
        <f>SUM(B6:K6)</f>
        <v>472691552.72</v>
      </c>
    </row>
    <row r="7" spans="1:12" ht="27" customHeight="1">
      <c r="A7" s="2" t="s">
        <v>17</v>
      </c>
      <c r="B7" s="9">
        <v>-6927722.08</v>
      </c>
      <c r="C7" s="9">
        <v>-7703414.98</v>
      </c>
      <c r="D7" s="9">
        <v>-7971447.510000001</v>
      </c>
      <c r="E7" s="9">
        <v>-7018168.390000001</v>
      </c>
      <c r="F7" s="9">
        <v>-7025811.329999999</v>
      </c>
      <c r="G7" s="9">
        <v>-10590175.669999998</v>
      </c>
      <c r="H7" s="9">
        <v>-5903241.01</v>
      </c>
      <c r="I7" s="9">
        <v>-4163847.1799999997</v>
      </c>
      <c r="J7" s="9">
        <v>-1600913.7000000002</v>
      </c>
      <c r="K7" s="9">
        <v>-1590091.3099999998</v>
      </c>
      <c r="L7" s="9">
        <f>SUM(B7:K7)</f>
        <v>-60494833.16</v>
      </c>
    </row>
    <row r="8" spans="1:12" ht="27" customHeight="1">
      <c r="A8" s="7" t="s">
        <v>18</v>
      </c>
      <c r="B8" s="8">
        <f>+B6+B7</f>
        <v>40161964.269999996</v>
      </c>
      <c r="C8" s="8">
        <f aca="true" t="shared" si="0" ref="C8:J8">+C6+C7</f>
        <v>62446036.47</v>
      </c>
      <c r="D8" s="8">
        <f t="shared" si="0"/>
        <v>70096050.34</v>
      </c>
      <c r="E8" s="8">
        <f t="shared" si="0"/>
        <v>37410623.89</v>
      </c>
      <c r="F8" s="8">
        <f t="shared" si="0"/>
        <v>34585202.470000006</v>
      </c>
      <c r="G8" s="8">
        <f t="shared" si="0"/>
        <v>76031438.72000001</v>
      </c>
      <c r="H8" s="8">
        <f t="shared" si="0"/>
        <v>38011629.330000006</v>
      </c>
      <c r="I8" s="8">
        <f t="shared" si="0"/>
        <v>10485857.1</v>
      </c>
      <c r="J8" s="8">
        <f t="shared" si="0"/>
        <v>24320490.849999998</v>
      </c>
      <c r="K8" s="8">
        <f>+K6+K7</f>
        <v>18647426.120000005</v>
      </c>
      <c r="L8" s="8">
        <f>SUM(B8:K8)</f>
        <v>412196719.56</v>
      </c>
    </row>
    <row r="9" ht="36" customHeight="1"/>
    <row r="10" ht="36" customHeight="1"/>
    <row r="11" spans="1:15" ht="19.5" customHeight="1">
      <c r="A11" s="16" t="s">
        <v>32</v>
      </c>
      <c r="B11" s="16" t="s">
        <v>39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 t="s">
        <v>21</v>
      </c>
    </row>
    <row r="12" spans="1:15" ht="54" customHeight="1">
      <c r="A12" s="16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6"/>
    </row>
    <row r="13" spans="1:15" ht="25.5" customHeight="1">
      <c r="A13" s="16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6"/>
    </row>
    <row r="14" spans="1:83" ht="27" customHeight="1">
      <c r="A14" s="11" t="s">
        <v>16</v>
      </c>
      <c r="B14" s="12">
        <v>28445566.7108</v>
      </c>
      <c r="C14" s="12">
        <v>21376939.782</v>
      </c>
      <c r="D14" s="12">
        <v>19824974.8264</v>
      </c>
      <c r="E14" s="12">
        <v>4829920.8788</v>
      </c>
      <c r="F14" s="12">
        <v>19714158.145</v>
      </c>
      <c r="G14" s="12">
        <v>23536768.0134</v>
      </c>
      <c r="H14" s="12">
        <v>19776504.124</v>
      </c>
      <c r="I14" s="12">
        <v>5048794.1764</v>
      </c>
      <c r="J14" s="12">
        <v>23649666.265800003</v>
      </c>
      <c r="K14" s="12">
        <v>20159244.117399998</v>
      </c>
      <c r="L14" s="12">
        <v>23678115.4138</v>
      </c>
      <c r="M14" s="12">
        <v>11618142.9905</v>
      </c>
      <c r="N14" s="12">
        <v>6029701.2894</v>
      </c>
      <c r="O14" s="12">
        <f>SUM(B14:N14)</f>
        <v>227688496.7337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-2187183.22</v>
      </c>
      <c r="C15" s="10">
        <v>-2060375.3799999997</v>
      </c>
      <c r="D15" s="10">
        <v>-2280181.0100000002</v>
      </c>
      <c r="E15" s="10">
        <v>-343991.55</v>
      </c>
      <c r="F15" s="10">
        <v>-1057098.91</v>
      </c>
      <c r="G15" s="10">
        <v>-1790858.45</v>
      </c>
      <c r="H15" s="10">
        <v>-2100107.37</v>
      </c>
      <c r="I15" s="10">
        <v>-115098.03</v>
      </c>
      <c r="J15" s="10">
        <v>-1304186.71</v>
      </c>
      <c r="K15" s="10">
        <v>-1731963.26</v>
      </c>
      <c r="L15" s="10">
        <v>-1204931.7299999997</v>
      </c>
      <c r="M15" s="10">
        <v>-871526.1300000001</v>
      </c>
      <c r="N15" s="10">
        <v>-554039.12</v>
      </c>
      <c r="O15" s="9">
        <f>SUM(B15:N15)</f>
        <v>-17601540.87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26258383.4908</v>
      </c>
      <c r="C16" s="8">
        <f aca="true" t="shared" si="1" ref="C16:I16">+C14+C15</f>
        <v>19316564.402000003</v>
      </c>
      <c r="D16" s="8">
        <f t="shared" si="1"/>
        <v>17544793.8164</v>
      </c>
      <c r="E16" s="8">
        <f t="shared" si="1"/>
        <v>4485929.3288</v>
      </c>
      <c r="F16" s="8">
        <f t="shared" si="1"/>
        <v>18657059.235</v>
      </c>
      <c r="G16" s="8">
        <f t="shared" si="1"/>
        <v>21745909.5634</v>
      </c>
      <c r="H16" s="8">
        <f t="shared" si="1"/>
        <v>17676396.754</v>
      </c>
      <c r="I16" s="8">
        <f t="shared" si="1"/>
        <v>4933696.1464</v>
      </c>
      <c r="J16" s="8">
        <f aca="true" t="shared" si="2" ref="J16:O16">+J14+J15</f>
        <v>22345479.555800002</v>
      </c>
      <c r="K16" s="8">
        <f t="shared" si="2"/>
        <v>18427280.857399996</v>
      </c>
      <c r="L16" s="8">
        <f t="shared" si="2"/>
        <v>22473183.6838</v>
      </c>
      <c r="M16" s="8">
        <f t="shared" si="2"/>
        <v>10746616.860499999</v>
      </c>
      <c r="N16" s="8">
        <f t="shared" si="2"/>
        <v>5475662.1694</v>
      </c>
      <c r="O16" s="8">
        <f t="shared" si="2"/>
        <v>210086955.8637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A1:O1"/>
    <mergeCell ref="A2:O2"/>
    <mergeCell ref="B11:N11"/>
    <mergeCell ref="O11:O13"/>
    <mergeCell ref="A4:A5"/>
    <mergeCell ref="L4:L5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2018-10-05T20:10:19Z</dcterms:modified>
  <cp:category/>
  <cp:version/>
  <cp:contentType/>
  <cp:contentStatus/>
</cp:coreProperties>
</file>