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<sst xmlns="http://schemas.openxmlformats.org/spreadsheetml/2006/main" count="56" uniqueCount="51">
  <si>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</si>
  <si>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</si>
  <si>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</si>
  <si>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</si>
  <si>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</si>
  <si>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</si>
  <si>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</si>
  <si>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</si>
  <si>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</si>
  <si>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</si>
  <si>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</si>
  <si>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</si>
  <si>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</si>
  <si>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</si>
  <si>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</si>
  <si>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</si>
  <si>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</si>
  <si>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</si>
  <si>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</si>
  <si>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</si>
  <si>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</si>
  <si>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</si>
  <si>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</si>
  <si>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</si>
  <si>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</si>
  <si>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</si>
  <si>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</si>
  <si>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</si>
  <si>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</si>
  <si>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</si>
  <si>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</si>
  <si>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</si>
  <si>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</si>
  <si>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</si>
  <si>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</si>
  <si>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</si>
  <si>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</si>
  <si>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</si>
  <si>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</si>
  <si>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</si>
  <si>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</si>
  <si>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</si>
  <si>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</si>
  <si>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</si>
  <si>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</si>
  <si>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</si>
  <si>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</si>
  <si>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</si>
  <si>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</si>
  <si>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</si>
  <si>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26/09/18 - VENCIMENTO 03/10/18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</si>
</sst>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L9" sqref="L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3861618.24</v>
      </c>
      <c r="C6" s="12">
        <v>5742692.62</v>
      </c>
      <c r="D6" s="12">
        <v>6601088.13</v>
      </c>
      <c r="E6" s="12">
        <v>3752830.56</v>
      </c>
      <c r="F6" s="12">
        <v>4212825.819999999</v>
      </c>
      <c r="G6" s="12">
        <v>7072888.33</v>
      </c>
      <c r="H6" s="12">
        <v>3685624.4</v>
      </c>
      <c r="I6" s="12">
        <v>655163.26</v>
      </c>
      <c r="J6" s="12">
        <v>1090917.92</v>
      </c>
      <c r="K6" s="12">
        <v>839450.91</v>
      </c>
      <c r="L6" s="12">
        <f>SUM(B6:K6)</f>
        <v>37515100.18999999</v>
      </c>
    </row>
    <row r="7" spans="1:12" ht="27" customHeight="1">
      <c r="A7" s="2" t="s">
        <v>17</v>
      </c>
      <c r="B7" s="9">
        <v>-2084251.9900000002</v>
      </c>
      <c r="C7" s="9">
        <v>-3025707.39</v>
      </c>
      <c r="D7" s="9">
        <v>-3582129.62</v>
      </c>
      <c r="E7" s="9">
        <v>-2099835.95</v>
      </c>
      <c r="F7" s="9">
        <v>-2706232.7700000005</v>
      </c>
      <c r="G7" s="9">
        <v>-3809704.09</v>
      </c>
      <c r="H7" s="9">
        <v>-1999644.2000000002</v>
      </c>
      <c r="I7" s="9">
        <v>-165718.53</v>
      </c>
      <c r="J7" s="9">
        <v>-71038</v>
      </c>
      <c r="K7" s="9">
        <v>-64703.22</v>
      </c>
      <c r="L7" s="9">
        <f>SUM(B7:K7)</f>
        <v>-19608965.759999998</v>
      </c>
    </row>
    <row r="8" spans="1:12" ht="27" customHeight="1">
      <c r="A8" s="7" t="s">
        <v>18</v>
      </c>
      <c r="B8" s="8">
        <f>+B6+B7</f>
        <v>1777366.25</v>
      </c>
      <c r="C8" s="8">
        <f aca="true" t="shared" si="0" ref="C8:J8">+C6+C7</f>
        <v>2716985.23</v>
      </c>
      <c r="D8" s="8">
        <f t="shared" si="0"/>
        <v>3018958.51</v>
      </c>
      <c r="E8" s="8">
        <f t="shared" si="0"/>
        <v>1652994.6099999999</v>
      </c>
      <c r="F8" s="8">
        <f t="shared" si="0"/>
        <v>1506593.0499999989</v>
      </c>
      <c r="G8" s="8">
        <f t="shared" si="0"/>
        <v>3263184.24</v>
      </c>
      <c r="H8" s="8">
        <f t="shared" si="0"/>
        <v>1685980.1999999997</v>
      </c>
      <c r="I8" s="8">
        <f t="shared" si="0"/>
        <v>489444.73</v>
      </c>
      <c r="J8" s="8">
        <f t="shared" si="0"/>
        <v>1019879.9199999999</v>
      </c>
      <c r="K8" s="8">
        <f>+K6+K7</f>
        <v>774747.6900000001</v>
      </c>
      <c r="L8" s="8">
        <f>SUM(B8:K8)</f>
        <v>17906134.43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1152100.8376</v>
      </c>
      <c r="C14" s="12">
        <v>892423.2440999999</v>
      </c>
      <c r="D14" s="12">
        <v>775777.2061000001</v>
      </c>
      <c r="E14" s="12">
        <v>198527.5998</v>
      </c>
      <c r="F14" s="12">
        <v>797199.7585</v>
      </c>
      <c r="G14" s="12">
        <v>955337.8454</v>
      </c>
      <c r="H14" s="12">
        <v>816384.9916000002</v>
      </c>
      <c r="I14" s="12">
        <v>207860.7972</v>
      </c>
      <c r="J14" s="12">
        <v>937014.6285999999</v>
      </c>
      <c r="K14" s="12">
        <v>814427.097</v>
      </c>
      <c r="L14" s="12">
        <v>931818.0795999999</v>
      </c>
      <c r="M14" s="12">
        <v>480303.9905</v>
      </c>
      <c r="N14" s="12">
        <v>251509.482</v>
      </c>
      <c r="O14" s="12">
        <f>SUM(B14:N14)</f>
        <v>9210685.558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-80735.6</v>
      </c>
      <c r="C15" s="10">
        <v>-80724</v>
      </c>
      <c r="D15" s="10">
        <v>-75829.31</v>
      </c>
      <c r="E15" s="10">
        <v>-9484</v>
      </c>
      <c r="F15" s="10">
        <v>-49916</v>
      </c>
      <c r="G15" s="10">
        <v>-83484</v>
      </c>
      <c r="H15" s="10">
        <v>-77064</v>
      </c>
      <c r="I15" s="10">
        <v>-21996</v>
      </c>
      <c r="J15" s="10">
        <v>-45216</v>
      </c>
      <c r="K15" s="10">
        <v>-59416</v>
      </c>
      <c r="L15" s="10">
        <v>-46316</v>
      </c>
      <c r="M15" s="10">
        <v>-31480</v>
      </c>
      <c r="N15" s="10">
        <v>-22389.9</v>
      </c>
      <c r="O15" s="9">
        <f>SUM(B15:N15)</f>
        <v>-684050.81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1071365.2375999999</v>
      </c>
      <c r="C16" s="8">
        <f aca="true" t="shared" si="1" ref="C16:I16">+C14+C15</f>
        <v>811699.2440999999</v>
      </c>
      <c r="D16" s="8">
        <f t="shared" si="1"/>
        <v>699947.8961</v>
      </c>
      <c r="E16" s="8">
        <f t="shared" si="1"/>
        <v>189043.5998</v>
      </c>
      <c r="F16" s="8">
        <f t="shared" si="1"/>
        <v>747283.7585</v>
      </c>
      <c r="G16" s="8">
        <f t="shared" si="1"/>
        <v>871853.8454</v>
      </c>
      <c r="H16" s="8">
        <f t="shared" si="1"/>
        <v>739320.9916000002</v>
      </c>
      <c r="I16" s="8">
        <f t="shared" si="1"/>
        <v>185864.7972</v>
      </c>
      <c r="J16" s="8">
        <f aca="true" t="shared" si="2" ref="J16:O16">+J14+J15</f>
        <v>891798.6285999999</v>
      </c>
      <c r="K16" s="8">
        <f t="shared" si="2"/>
        <v>755011.097</v>
      </c>
      <c r="L16" s="8">
        <f t="shared" si="2"/>
        <v>885502.0795999999</v>
      </c>
      <c r="M16" s="8">
        <f t="shared" si="2"/>
        <v>448823.9905</v>
      </c>
      <c r="N16" s="8">
        <f t="shared" si="2"/>
        <v>229119.582</v>
      </c>
      <c r="O16" s="8">
        <f t="shared" si="2"/>
        <v>8526634.748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2018-10-02T19:24:38Z</dcterms:modified>
  <cp:category/>
  <cp:version/>
  <cp:contentType/>
  <cp:contentStatus/>
</cp:coreProperties>
</file>