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<sst xmlns="http://schemas.openxmlformats.org/spreadsheetml/2006/main" count="56" uniqueCount="51">
  <si>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</si>
  <si>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</si>
  <si>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</si>
  <si>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</si>
  <si>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</si>
  <si>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</si>
  <si>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</si>
  <si>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</si>
  <si>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</si>
  <si>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</si>
  <si>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</si>
  <si>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</si>
  <si>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</si>
  <si>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</si>
  <si>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</si>
  <si>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</si>
  <si>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</si>
  <si>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</si>
  <si>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</si>
  <si>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</si>
  <si>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</si>
  <si>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</si>
  <si>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</si>
  <si>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</si>
  <si>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</si>
  <si>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</si>
  <si>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</si>
  <si>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</si>
  <si>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</si>
  <si>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</si>
  <si>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</si>
  <si>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</si>
  <si>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</si>
  <si>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</si>
  <si>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</si>
  <si>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</si>
  <si>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</si>
  <si>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</si>
  <si>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</si>
  <si>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</si>
  <si>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</si>
  <si>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</si>
  <si>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</si>
  <si>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</si>
  <si>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</si>
  <si>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</si>
  <si>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</si>
  <si>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</si>
  <si>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</si>
  <si>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</si>
  <si>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21/09/18 - VENCIMENTO 28/09/18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</si>
</sst>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1942514.9099999997</v>
      </c>
      <c r="C6" s="12">
        <v>2854122.8200000003</v>
      </c>
      <c r="D6" s="12">
        <v>3167908.6500000004</v>
      </c>
      <c r="E6" s="12">
        <v>1837173.69</v>
      </c>
      <c r="F6" s="12">
        <v>1632131.0099999998</v>
      </c>
      <c r="G6" s="12">
        <v>3490271.46</v>
      </c>
      <c r="H6" s="12">
        <v>1831500.5699999998</v>
      </c>
      <c r="I6" s="12">
        <v>632530.59</v>
      </c>
      <c r="J6" s="12">
        <v>1085952.04</v>
      </c>
      <c r="K6" s="12">
        <v>867289.06</v>
      </c>
      <c r="L6" s="12">
        <f>SUM(B6:K6)</f>
        <v>19341394.799999997</v>
      </c>
    </row>
    <row r="7" spans="1:12" ht="27" customHeight="1">
      <c r="A7" s="2" t="s">
        <v>17</v>
      </c>
      <c r="B7" s="9">
        <v>148445.93</v>
      </c>
      <c r="C7" s="9">
        <v>513821.47</v>
      </c>
      <c r="D7" s="9">
        <v>467491.15</v>
      </c>
      <c r="E7" s="9">
        <v>449895.84</v>
      </c>
      <c r="F7" s="9">
        <v>26713.21</v>
      </c>
      <c r="G7" s="9">
        <v>-71599.07</v>
      </c>
      <c r="H7" s="9">
        <v>253699.99</v>
      </c>
      <c r="I7" s="9">
        <v>-137255.23</v>
      </c>
      <c r="J7" s="9">
        <v>177701.93</v>
      </c>
      <c r="K7" s="9">
        <v>30686.56</v>
      </c>
      <c r="L7" s="9">
        <f>SUM(B7:K7)</f>
        <v>1859601.7799999998</v>
      </c>
    </row>
    <row r="8" spans="1:12" ht="27" customHeight="1">
      <c r="A8" s="7" t="s">
        <v>18</v>
      </c>
      <c r="B8" s="8">
        <f>+B6+B7</f>
        <v>2090960.8399999996</v>
      </c>
      <c r="C8" s="8">
        <f aca="true" t="shared" si="0" ref="C8:J8">+C6+C7</f>
        <v>3367944.29</v>
      </c>
      <c r="D8" s="8">
        <f t="shared" si="0"/>
        <v>3635399.8000000003</v>
      </c>
      <c r="E8" s="8">
        <f t="shared" si="0"/>
        <v>2287069.53</v>
      </c>
      <c r="F8" s="8">
        <f t="shared" si="0"/>
        <v>1658844.2199999997</v>
      </c>
      <c r="G8" s="8">
        <f t="shared" si="0"/>
        <v>3418672.39</v>
      </c>
      <c r="H8" s="8">
        <f t="shared" si="0"/>
        <v>2085200.5599999998</v>
      </c>
      <c r="I8" s="8">
        <f t="shared" si="0"/>
        <v>495275.36</v>
      </c>
      <c r="J8" s="8">
        <f t="shared" si="0"/>
        <v>1263653.97</v>
      </c>
      <c r="K8" s="8">
        <f>+K6+K7</f>
        <v>897975.6200000001</v>
      </c>
      <c r="L8" s="8">
        <f>SUM(B8:K8)</f>
        <v>21200996.58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1147224.764</v>
      </c>
      <c r="C14" s="12">
        <v>883857.4894999999</v>
      </c>
      <c r="D14" s="12">
        <v>787231.6155000001</v>
      </c>
      <c r="E14" s="12">
        <v>198746.588</v>
      </c>
      <c r="F14" s="12">
        <v>788337.8545</v>
      </c>
      <c r="G14" s="12">
        <v>963250.6568</v>
      </c>
      <c r="H14" s="12">
        <v>808841.7436000002</v>
      </c>
      <c r="I14" s="12">
        <v>205326.63</v>
      </c>
      <c r="J14" s="12">
        <v>940572.4844</v>
      </c>
      <c r="K14" s="12">
        <v>816161.3478</v>
      </c>
      <c r="L14" s="12">
        <v>925576.6758</v>
      </c>
      <c r="M14" s="12">
        <v>482294.14900000003</v>
      </c>
      <c r="N14" s="12">
        <v>253248.5973</v>
      </c>
      <c r="O14" s="12">
        <f>SUM(B14:N14)</f>
        <v>9200670.596199999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-5.310000000004493</v>
      </c>
      <c r="C15" s="10">
        <v>8367.030000000002</v>
      </c>
      <c r="D15" s="10">
        <v>-104074.01999999999</v>
      </c>
      <c r="E15" s="10">
        <v>-21709.869999999995</v>
      </c>
      <c r="F15" s="10">
        <v>-38545.11</v>
      </c>
      <c r="G15" s="10">
        <v>-39331.81</v>
      </c>
      <c r="H15" s="10">
        <v>-56885.08</v>
      </c>
      <c r="I15" s="10">
        <v>-205326.63</v>
      </c>
      <c r="J15" s="10">
        <v>-87056.58</v>
      </c>
      <c r="K15" s="10">
        <v>-64150.899999999994</v>
      </c>
      <c r="L15" s="10">
        <v>-37881.69000000001</v>
      </c>
      <c r="M15" s="10">
        <v>-38083.15</v>
      </c>
      <c r="N15" s="10">
        <v>-24272.130000000005</v>
      </c>
      <c r="O15" s="9">
        <f>SUM(B15:N15)</f>
        <v>-708955.2500000001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1147219.454</v>
      </c>
      <c r="C16" s="8">
        <f aca="true" t="shared" si="1" ref="C16:I16">+C14+C15</f>
        <v>892224.5194999999</v>
      </c>
      <c r="D16" s="8">
        <f t="shared" si="1"/>
        <v>683157.5955</v>
      </c>
      <c r="E16" s="8">
        <f t="shared" si="1"/>
        <v>177036.718</v>
      </c>
      <c r="F16" s="8">
        <f t="shared" si="1"/>
        <v>749792.7445</v>
      </c>
      <c r="G16" s="8">
        <f t="shared" si="1"/>
        <v>923918.8467999999</v>
      </c>
      <c r="H16" s="8">
        <f t="shared" si="1"/>
        <v>751956.6636000002</v>
      </c>
      <c r="I16" s="8">
        <f t="shared" si="1"/>
        <v>0</v>
      </c>
      <c r="J16" s="8">
        <f aca="true" t="shared" si="2" ref="J16:O16">+J14+J15</f>
        <v>853515.9044</v>
      </c>
      <c r="K16" s="8">
        <f t="shared" si="2"/>
        <v>752010.4478</v>
      </c>
      <c r="L16" s="8">
        <f t="shared" si="2"/>
        <v>887694.9857999999</v>
      </c>
      <c r="M16" s="8">
        <f t="shared" si="2"/>
        <v>444210.999</v>
      </c>
      <c r="N16" s="8">
        <f t="shared" si="2"/>
        <v>228976.4673</v>
      </c>
      <c r="O16" s="8">
        <f t="shared" si="2"/>
        <v>8491715.346199999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2018-10-01T13:27:01Z</dcterms:modified>
  <cp:category/>
  <cp:version/>
  <cp:contentType/>
  <cp:contentStatus/>
</cp:coreProperties>
</file>