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<sst xmlns="http://schemas.openxmlformats.org/spreadsheetml/2006/main" count="56" uniqueCount="51">
  <si>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</si>
  <si>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</si>
  <si>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</si>
  <si>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</si>
  <si>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</si>
  <si>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</si>
  <si>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</si>
  <si>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</si>
  <si>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</si>
  <si>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</si>
  <si>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</si>
  <si>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</si>
  <si>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</si>
  <si>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</si>
  <si>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</si>
  <si>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</si>
  <si>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</si>
  <si>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</si>
  <si>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</si>
  <si>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</si>
  <si>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</si>
  <si>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</si>
  <si>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</si>
  <si>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</si>
  <si>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</si>
  <si>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</si>
  <si>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</si>
  <si>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</si>
  <si>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</si>
  <si>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</si>
  <si>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</si>
  <si>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</si>
  <si>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</si>
  <si>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</si>
  <si>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</si>
  <si>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</si>
  <si>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</si>
  <si>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</si>
  <si>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</si>
  <si>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</si>
  <si>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</si>
  <si>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</si>
  <si>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</si>
  <si>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</si>
  <si>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</si>
  <si>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</si>
  <si>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</si>
  <si>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</si>
  <si>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</si>
  <si>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</si>
  <si>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14/09/18 - VENCIMENTO 21/09/18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</si>
</sst>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1753375.7399999998</v>
      </c>
      <c r="C6" s="12">
        <v>2605999.18</v>
      </c>
      <c r="D6" s="12">
        <v>2826156.3400000003</v>
      </c>
      <c r="E6" s="12">
        <v>1656135.55</v>
      </c>
      <c r="F6" s="12">
        <v>1516405.3099999998</v>
      </c>
      <c r="G6" s="12">
        <v>3269933.2</v>
      </c>
      <c r="H6" s="12">
        <v>1673310.4</v>
      </c>
      <c r="I6" s="12">
        <v>557268.9099999999</v>
      </c>
      <c r="J6" s="12">
        <v>964471.8900000001</v>
      </c>
      <c r="K6" s="12">
        <v>774480.64</v>
      </c>
      <c r="L6" s="12">
        <f>SUM(B6:K6)</f>
        <v>17597537.16</v>
      </c>
    </row>
    <row r="7" spans="1:12" ht="27" customHeight="1">
      <c r="A7" s="2" t="s">
        <v>17</v>
      </c>
      <c r="B7" s="9">
        <v>-213683.59999999986</v>
      </c>
      <c r="C7" s="9">
        <v>-268170.3300000001</v>
      </c>
      <c r="D7" s="9">
        <v>-248280.61000000034</v>
      </c>
      <c r="E7" s="9">
        <v>-249290.17999999993</v>
      </c>
      <c r="F7" s="9">
        <v>-217476.81000000006</v>
      </c>
      <c r="G7" s="9">
        <v>-318253.3300000001</v>
      </c>
      <c r="H7" s="9">
        <v>-198629.11999999988</v>
      </c>
      <c r="I7" s="9">
        <v>-170935.32999999996</v>
      </c>
      <c r="J7" s="9">
        <v>-56030.380000000005</v>
      </c>
      <c r="K7" s="9">
        <v>-75985.33999999997</v>
      </c>
      <c r="L7" s="9">
        <f>SUM(B7:K7)</f>
        <v>-2016735.0299999998</v>
      </c>
    </row>
    <row r="8" spans="1:12" ht="27" customHeight="1">
      <c r="A8" s="7" t="s">
        <v>18</v>
      </c>
      <c r="B8" s="8">
        <f>B6+B7</f>
        <v>1539692.14</v>
      </c>
      <c r="C8" s="8">
        <f aca="true" t="shared" si="0" ref="C8:K8">C6+C7</f>
        <v>2337828.85</v>
      </c>
      <c r="D8" s="8">
        <f t="shared" si="0"/>
        <v>2577875.73</v>
      </c>
      <c r="E8" s="8">
        <f t="shared" si="0"/>
        <v>1406845.37</v>
      </c>
      <c r="F8" s="8">
        <f t="shared" si="0"/>
        <v>1298928.4999999998</v>
      </c>
      <c r="G8" s="8">
        <f t="shared" si="0"/>
        <v>2951679.87</v>
      </c>
      <c r="H8" s="8">
        <f t="shared" si="0"/>
        <v>1474681.28</v>
      </c>
      <c r="I8" s="8">
        <f t="shared" si="0"/>
        <v>386333.57999999996</v>
      </c>
      <c r="J8" s="8">
        <f t="shared" si="0"/>
        <v>908441.5100000001</v>
      </c>
      <c r="K8" s="8">
        <f t="shared" si="0"/>
        <v>698495.3</v>
      </c>
      <c r="L8" s="8">
        <f>SUM(B8:K8)</f>
        <v>15580802.13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1053031.9608</v>
      </c>
      <c r="C14" s="12">
        <v>797704.0186</v>
      </c>
      <c r="D14" s="12">
        <v>728136.1175</v>
      </c>
      <c r="E14" s="12">
        <v>180609.0383</v>
      </c>
      <c r="F14" s="12">
        <v>726518.419</v>
      </c>
      <c r="G14" s="12">
        <v>882107.6</v>
      </c>
      <c r="H14" s="12">
        <v>736599.9708000001</v>
      </c>
      <c r="I14" s="12">
        <v>189782.4248</v>
      </c>
      <c r="J14" s="12">
        <v>869956.5449999999</v>
      </c>
      <c r="K14" s="12">
        <v>717984.8634</v>
      </c>
      <c r="L14" s="12">
        <v>842133.4592</v>
      </c>
      <c r="M14" s="12">
        <v>437900.42850000004</v>
      </c>
      <c r="N14" s="12">
        <v>234459.332</v>
      </c>
      <c r="O14" s="12">
        <f>SUM(B14:N14)</f>
        <v>8396924.177900001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-93488.06</v>
      </c>
      <c r="C15" s="10">
        <v>-86144.26</v>
      </c>
      <c r="D15" s="10">
        <v>-99116.39</v>
      </c>
      <c r="E15" s="10">
        <v>-33741.72</v>
      </c>
      <c r="F15" s="10">
        <v>-59484.9</v>
      </c>
      <c r="G15" s="10">
        <v>-91288.99</v>
      </c>
      <c r="H15" s="10">
        <v>-84571.72</v>
      </c>
      <c r="I15" s="10">
        <v>-207313.74</v>
      </c>
      <c r="J15" s="10">
        <v>-71749.68</v>
      </c>
      <c r="K15" s="10">
        <v>-60591.85</v>
      </c>
      <c r="L15" s="10">
        <v>-71498.6</v>
      </c>
      <c r="M15" s="10">
        <v>-32575.67</v>
      </c>
      <c r="N15" s="10">
        <v>-26440.16</v>
      </c>
      <c r="O15" s="9">
        <f>SUM(B15:N15)</f>
        <v>-1018005.74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959543.9008</v>
      </c>
      <c r="C16" s="8">
        <f aca="true" t="shared" si="1" ref="C16:I16">+C14+C15</f>
        <v>711559.7586</v>
      </c>
      <c r="D16" s="8">
        <f t="shared" si="1"/>
        <v>629019.7275</v>
      </c>
      <c r="E16" s="8">
        <f t="shared" si="1"/>
        <v>146867.31829999998</v>
      </c>
      <c r="F16" s="8">
        <f t="shared" si="1"/>
        <v>667033.519</v>
      </c>
      <c r="G16" s="8">
        <f t="shared" si="1"/>
        <v>790818.61</v>
      </c>
      <c r="H16" s="8">
        <f t="shared" si="1"/>
        <v>652028.2508000002</v>
      </c>
      <c r="I16" s="8">
        <v>0</v>
      </c>
      <c r="J16" s="8">
        <f aca="true" t="shared" si="2" ref="J16:O16">+J14+J15</f>
        <v>798206.865</v>
      </c>
      <c r="K16" s="8">
        <f t="shared" si="2"/>
        <v>657393.0134</v>
      </c>
      <c r="L16" s="8">
        <f t="shared" si="2"/>
        <v>770634.8592000001</v>
      </c>
      <c r="M16" s="8">
        <f t="shared" si="2"/>
        <v>405324.75850000005</v>
      </c>
      <c r="N16" s="8">
        <f t="shared" si="2"/>
        <v>208019.172</v>
      </c>
      <c r="O16" s="8">
        <f>SUM(B16:N16)</f>
        <v>7396449.753100001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2018-09-20T20:49:01Z</dcterms:modified>
  <cp:category/>
  <cp:version/>
  <cp:contentType/>
  <cp:contentStatus/>
</cp:coreProperties>
</file>