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<sst xmlns="http://schemas.openxmlformats.org/spreadsheetml/2006/main" count="56" uniqueCount="51">
  <si>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</si>
  <si>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</si>
  <si>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</si>
  <si>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</si>
  <si>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</si>
  <si>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</si>
  <si>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</si>
  <si>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</si>
  <si>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</si>
  <si>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</si>
  <si>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</si>
  <si>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</si>
  <si>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</si>
  <si>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</si>
  <si>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</si>
  <si>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</si>
  <si>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</si>
  <si>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</si>
  <si>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</si>
  <si>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</si>
  <si>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</si>
  <si>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</si>
  <si>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</si>
  <si>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</si>
  <si>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</si>
  <si>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</si>
  <si>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</si>
  <si>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</si>
  <si>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</si>
  <si>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</si>
  <si>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</si>
  <si>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</si>
  <si>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</si>
  <si>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</si>
  <si>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</si>
  <si>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</si>
  <si>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</si>
  <si>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</si>
  <si>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</si>
  <si>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</si>
  <si>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</si>
  <si>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</si>
  <si>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</si>
  <si>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</si>
  <si>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</si>
  <si>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</si>
  <si>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</si>
  <si>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</si>
  <si>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</si>
  <si>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</si>
  <si>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12/09/18 - VENCIMENTO 19/09/18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</si>
</sst>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E1">
      <selection activeCell="O18" sqref="O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1990457.08</v>
      </c>
      <c r="C6" s="12">
        <v>2945921.55</v>
      </c>
      <c r="D6" s="12">
        <v>3235503.78</v>
      </c>
      <c r="E6" s="12">
        <v>1896653.72</v>
      </c>
      <c r="F6" s="12">
        <v>1687949.79</v>
      </c>
      <c r="G6" s="12">
        <v>3566250.07</v>
      </c>
      <c r="H6" s="12">
        <v>1864721.7</v>
      </c>
      <c r="I6" s="12">
        <v>643081.39</v>
      </c>
      <c r="J6" s="12">
        <v>1103219.72</v>
      </c>
      <c r="K6" s="12">
        <v>874047.65</v>
      </c>
      <c r="L6" s="12">
        <f>SUM(B6:K6)</f>
        <v>19807806.45</v>
      </c>
    </row>
    <row r="7" spans="1:12" ht="27" customHeight="1">
      <c r="A7" s="2" t="s">
        <v>17</v>
      </c>
      <c r="B7" s="9">
        <v>-211676.95</v>
      </c>
      <c r="C7" s="9">
        <v>-228592.35</v>
      </c>
      <c r="D7" s="9">
        <v>-209483.69</v>
      </c>
      <c r="E7" s="9">
        <v>-238554.88</v>
      </c>
      <c r="F7" s="9">
        <v>-175814.4</v>
      </c>
      <c r="G7" s="9">
        <v>-295271.92</v>
      </c>
      <c r="H7" s="9">
        <v>-183842.87</v>
      </c>
      <c r="I7" s="9">
        <v>-167342.53</v>
      </c>
      <c r="J7" s="9">
        <v>-72026</v>
      </c>
      <c r="K7" s="9">
        <v>-64823.22</v>
      </c>
      <c r="L7" s="9">
        <f>SUM(B7:K7)</f>
        <v>-1847428.81</v>
      </c>
    </row>
    <row r="8" spans="1:12" ht="27" customHeight="1">
      <c r="A8" s="7" t="s">
        <v>18</v>
      </c>
      <c r="B8" s="8">
        <f>+B6+B7</f>
        <v>1778780.1300000001</v>
      </c>
      <c r="C8" s="8">
        <f aca="true" t="shared" si="0" ref="C8:J8">+C6+C7</f>
        <v>2717329.1999999997</v>
      </c>
      <c r="D8" s="8">
        <f t="shared" si="0"/>
        <v>3026020.09</v>
      </c>
      <c r="E8" s="8">
        <f t="shared" si="0"/>
        <v>1658098.8399999999</v>
      </c>
      <c r="F8" s="8">
        <f t="shared" si="0"/>
        <v>1512135.3900000001</v>
      </c>
      <c r="G8" s="8">
        <f t="shared" si="0"/>
        <v>3270978.15</v>
      </c>
      <c r="H8" s="8">
        <f t="shared" si="0"/>
        <v>1680878.83</v>
      </c>
      <c r="I8" s="8">
        <f t="shared" si="0"/>
        <v>475738.86</v>
      </c>
      <c r="J8" s="8">
        <f t="shared" si="0"/>
        <v>1031193.72</v>
      </c>
      <c r="K8" s="8">
        <f>+K6+K7</f>
        <v>809224.43</v>
      </c>
      <c r="L8" s="8">
        <f>SUM(B8:K8)</f>
        <v>17960377.64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1176009.1160000002</v>
      </c>
      <c r="C14" s="12">
        <v>885247.4744999999</v>
      </c>
      <c r="D14" s="12">
        <v>813044.231</v>
      </c>
      <c r="E14" s="12">
        <v>207621.5287</v>
      </c>
      <c r="F14" s="12">
        <v>809479.4395</v>
      </c>
      <c r="G14" s="12">
        <v>971361.7754</v>
      </c>
      <c r="H14" s="12">
        <v>832555.2876000002</v>
      </c>
      <c r="I14" s="12">
        <v>207685.72520000002</v>
      </c>
      <c r="J14" s="12">
        <v>956064.4796</v>
      </c>
      <c r="K14" s="12">
        <v>814866.8711999999</v>
      </c>
      <c r="L14" s="12">
        <v>955533.9552</v>
      </c>
      <c r="M14" s="12">
        <v>478513.1545</v>
      </c>
      <c r="N14" s="12">
        <v>256805.5209</v>
      </c>
      <c r="O14" s="12">
        <f>SUM(B14:N14)</f>
        <v>9364788.559300002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-77088</v>
      </c>
      <c r="C15" s="10">
        <v>-75948</v>
      </c>
      <c r="D15" s="10">
        <v>-78931.32</v>
      </c>
      <c r="E15" s="10">
        <v>-10432</v>
      </c>
      <c r="F15" s="10">
        <v>-48348</v>
      </c>
      <c r="G15" s="10">
        <v>-81928</v>
      </c>
      <c r="H15" s="10">
        <v>-78712</v>
      </c>
      <c r="I15" s="10">
        <v>689600</v>
      </c>
      <c r="J15" s="10">
        <v>-44616</v>
      </c>
      <c r="K15" s="10">
        <v>-57448</v>
      </c>
      <c r="L15" s="10">
        <v>-48900</v>
      </c>
      <c r="M15" s="10">
        <v>-30672</v>
      </c>
      <c r="N15" s="10">
        <v>-21220</v>
      </c>
      <c r="O15" s="9">
        <f>SUM(B15:N15)</f>
        <v>35356.67999999999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1098921.1160000002</v>
      </c>
      <c r="C16" s="8">
        <f aca="true" t="shared" si="1" ref="C16:I16">+C14+C15</f>
        <v>809299.4744999999</v>
      </c>
      <c r="D16" s="8">
        <f t="shared" si="1"/>
        <v>734112.9110000001</v>
      </c>
      <c r="E16" s="8">
        <f t="shared" si="1"/>
        <v>197189.5287</v>
      </c>
      <c r="F16" s="8">
        <f t="shared" si="1"/>
        <v>761131.4395</v>
      </c>
      <c r="G16" s="8">
        <f t="shared" si="1"/>
        <v>889433.7754</v>
      </c>
      <c r="H16" s="8">
        <f t="shared" si="1"/>
        <v>753843.2876000002</v>
      </c>
      <c r="I16" s="8">
        <f t="shared" si="1"/>
        <v>897285.7252</v>
      </c>
      <c r="J16" s="8">
        <f aca="true" t="shared" si="2" ref="J16:O16">+J14+J15</f>
        <v>911448.4796</v>
      </c>
      <c r="K16" s="8">
        <f t="shared" si="2"/>
        <v>757418.8711999999</v>
      </c>
      <c r="L16" s="8">
        <f t="shared" si="2"/>
        <v>906633.9552</v>
      </c>
      <c r="M16" s="8">
        <f t="shared" si="2"/>
        <v>447841.1545</v>
      </c>
      <c r="N16" s="8">
        <f t="shared" si="2"/>
        <v>235585.5209</v>
      </c>
      <c r="O16" s="8">
        <f t="shared" si="2"/>
        <v>9400145.239300001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2018-09-19T18:10:15Z</dcterms:modified>
  <cp:category/>
  <cp:version/>
  <cp:contentType/>
  <cp:contentStatus/>
</cp:coreProperties>
</file>