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<sst xmlns="http://schemas.openxmlformats.org/spreadsheetml/2006/main" count="56" uniqueCount="51">
  <si>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</si>
  <si>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</si>
  <si>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</si>
  <si>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</si>
  <si>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</si>
  <si>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</si>
  <si>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</si>
  <si>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</si>
  <si>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</si>
  <si>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</si>
  <si>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</si>
  <si>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</si>
  <si>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</si>
  <si>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</si>
  <si>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</si>
  <si>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</si>
  <si>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</si>
  <si>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</si>
  <si>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</si>
  <si>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</si>
  <si>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</si>
  <si>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</si>
  <si>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</si>
  <si>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</si>
  <si>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</si>
  <si>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</si>
  <si>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</si>
  <si>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</si>
  <si>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</si>
  <si>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</si>
  <si>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</si>
  <si>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</si>
  <si>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</si>
  <si>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</si>
  <si>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</si>
  <si>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</si>
  <si>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</si>
  <si>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</si>
  <si>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</si>
  <si>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</si>
  <si>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</si>
  <si>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</si>
  <si>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</si>
  <si>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</si>
  <si>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</si>
  <si>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</si>
  <si>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</si>
  <si>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</si>
  <si>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</si>
  <si>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</si>
  <si>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09/09/18 - VENCIMENTO 14/09/18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</si>
</sst>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525799.97</v>
      </c>
      <c r="C6" s="12">
        <v>802362.23</v>
      </c>
      <c r="D6" s="12">
        <v>938752.26</v>
      </c>
      <c r="E6" s="12">
        <v>466903.72000000003</v>
      </c>
      <c r="F6" s="12">
        <v>526678.38</v>
      </c>
      <c r="G6" s="12">
        <v>1103272.91</v>
      </c>
      <c r="H6" s="12">
        <v>492456.96</v>
      </c>
      <c r="I6" s="12">
        <v>135617.06</v>
      </c>
      <c r="J6" s="12">
        <v>356664.02999999997</v>
      </c>
      <c r="K6" s="12">
        <v>274917.01</v>
      </c>
      <c r="L6" s="12">
        <f>SUM(B6:K6)</f>
        <v>5623424.529999999</v>
      </c>
    </row>
    <row r="7" spans="1:12" ht="27" customHeight="1">
      <c r="A7" s="2" t="s">
        <v>17</v>
      </c>
      <c r="B7" s="9">
        <v>-59471.99999999994</v>
      </c>
      <c r="C7" s="9">
        <v>-89784.03000000003</v>
      </c>
      <c r="D7" s="9">
        <v>-85791.32999999996</v>
      </c>
      <c r="E7" s="9">
        <v>-49064</v>
      </c>
      <c r="F7" s="9">
        <v>-40832</v>
      </c>
      <c r="G7" s="9">
        <v>-91588</v>
      </c>
      <c r="H7" s="9">
        <v>-63760</v>
      </c>
      <c r="I7" s="9">
        <v>-80630.85</v>
      </c>
      <c r="J7" s="9">
        <v>-37676</v>
      </c>
      <c r="K7" s="9">
        <v>-27537.329999999987</v>
      </c>
      <c r="L7" s="9">
        <f>SUM(B7:K7)</f>
        <v>-626135.5399999999</v>
      </c>
    </row>
    <row r="8" spans="1:12" ht="27" customHeight="1">
      <c r="A8" s="7" t="s">
        <v>18</v>
      </c>
      <c r="B8" s="8">
        <f>B6+B7</f>
        <v>466327.97000000003</v>
      </c>
      <c r="C8" s="8">
        <f aca="true" t="shared" si="0" ref="C8:K8">C6+C7</f>
        <v>712578.2</v>
      </c>
      <c r="D8" s="8">
        <f t="shared" si="0"/>
        <v>852960.93</v>
      </c>
      <c r="E8" s="8">
        <f t="shared" si="0"/>
        <v>417839.72000000003</v>
      </c>
      <c r="F8" s="8">
        <f t="shared" si="0"/>
        <v>485846.38</v>
      </c>
      <c r="G8" s="8">
        <f t="shared" si="0"/>
        <v>1011684.9099999999</v>
      </c>
      <c r="H8" s="8">
        <f t="shared" si="0"/>
        <v>428696.96</v>
      </c>
      <c r="I8" s="8">
        <f t="shared" si="0"/>
        <v>54986.20999999999</v>
      </c>
      <c r="J8" s="8">
        <f t="shared" si="0"/>
        <v>318988.02999999997</v>
      </c>
      <c r="K8" s="8">
        <f t="shared" si="0"/>
        <v>247379.68000000002</v>
      </c>
      <c r="L8" s="8">
        <f>SUM(B8:K8)</f>
        <v>4997288.99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454662.764</v>
      </c>
      <c r="C14" s="12">
        <v>317908.6332</v>
      </c>
      <c r="D14" s="12">
        <v>348336.7633</v>
      </c>
      <c r="E14" s="12">
        <v>75719.6091</v>
      </c>
      <c r="F14" s="12">
        <v>343518.0055</v>
      </c>
      <c r="G14" s="12">
        <v>364802.0216</v>
      </c>
      <c r="H14" s="12">
        <v>298790.2904</v>
      </c>
      <c r="I14" s="12">
        <v>69945.64080000001</v>
      </c>
      <c r="J14" s="12">
        <v>411927.70879999996</v>
      </c>
      <c r="K14" s="12">
        <v>347051.4756</v>
      </c>
      <c r="L14" s="12">
        <v>443342.5254</v>
      </c>
      <c r="M14" s="12">
        <v>172979.3605</v>
      </c>
      <c r="N14" s="12">
        <v>82705.1277</v>
      </c>
      <c r="O14" s="12">
        <f>SUM(B14:N14)</f>
        <v>3731689.9259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-56500</v>
      </c>
      <c r="C15" s="10">
        <v>-50724</v>
      </c>
      <c r="D15" s="10">
        <v>-55190.09</v>
      </c>
      <c r="E15" s="10">
        <v>-6056</v>
      </c>
      <c r="F15" s="10">
        <v>-39588</v>
      </c>
      <c r="G15" s="10">
        <v>-60176</v>
      </c>
      <c r="H15" s="10">
        <v>-49300</v>
      </c>
      <c r="I15" s="10">
        <v>-12348</v>
      </c>
      <c r="J15" s="10">
        <v>-38032</v>
      </c>
      <c r="K15" s="10">
        <v>-43676</v>
      </c>
      <c r="L15" s="10">
        <v>-40524</v>
      </c>
      <c r="M15" s="10">
        <v>-17348</v>
      </c>
      <c r="N15" s="10">
        <v>-9184</v>
      </c>
      <c r="O15" s="9">
        <f>SUM(B15:N15)</f>
        <v>-478646.08999999997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398162.764</v>
      </c>
      <c r="C16" s="8">
        <f aca="true" t="shared" si="1" ref="C16:I16">+C14+C15</f>
        <v>267184.6332</v>
      </c>
      <c r="D16" s="8">
        <f t="shared" si="1"/>
        <v>293146.6733</v>
      </c>
      <c r="E16" s="8">
        <f t="shared" si="1"/>
        <v>69663.6091</v>
      </c>
      <c r="F16" s="8">
        <f t="shared" si="1"/>
        <v>303930.0055</v>
      </c>
      <c r="G16" s="8">
        <f t="shared" si="1"/>
        <v>304626.0216</v>
      </c>
      <c r="H16" s="8">
        <f t="shared" si="1"/>
        <v>249490.2904</v>
      </c>
      <c r="I16" s="8">
        <f t="shared" si="1"/>
        <v>57597.64080000001</v>
      </c>
      <c r="J16" s="8">
        <f aca="true" t="shared" si="2" ref="J16:O16">+J14+J15</f>
        <v>373895.70879999996</v>
      </c>
      <c r="K16" s="8">
        <f t="shared" si="2"/>
        <v>303375.4756</v>
      </c>
      <c r="L16" s="8">
        <f t="shared" si="2"/>
        <v>402818.5254</v>
      </c>
      <c r="M16" s="8">
        <f t="shared" si="2"/>
        <v>155631.3605</v>
      </c>
      <c r="N16" s="8">
        <f t="shared" si="2"/>
        <v>73521.1277</v>
      </c>
      <c r="O16" s="8">
        <f t="shared" si="2"/>
        <v>3253043.8359000003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2018-09-13T20:22:44Z</dcterms:modified>
  <cp:category/>
  <cp:version/>
  <cp:contentType/>
  <cp:contentStatus/>
</cp:coreProperties>
</file>