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<sst xmlns="http://schemas.openxmlformats.org/spreadsheetml/2006/main" count="56" uniqueCount="51">
  <si>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</si>
  <si>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</si>
  <si>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</si>
  <si>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</si>
  <si>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</si>
  <si>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</si>
  <si>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</si>
  <si>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</si>
  <si>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</si>
  <si>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</si>
  <si>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</si>
  <si>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</si>
  <si>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</si>
  <si>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</si>
  <si>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</si>
  <si>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</si>
  <si>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</si>
  <si>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</si>
  <si>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</si>
  <si>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</si>
  <si>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</si>
  <si>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</si>
  <si>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</si>
  <si>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</si>
  <si>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</si>
  <si>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</si>
  <si>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</si>
  <si>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</si>
  <si>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</si>
  <si>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</si>
  <si>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</si>
  <si>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</si>
  <si>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</si>
  <si>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</si>
  <si>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</si>
  <si>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</si>
  <si>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</si>
  <si>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</si>
  <si>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</si>
  <si>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</si>
  <si>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</si>
  <si>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</si>
  <si>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</si>
  <si>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</si>
  <si>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</si>
  <si>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</si>
  <si>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</si>
  <si>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</si>
  <si>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</si>
  <si>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</si>
  <si>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06/09/18 - VENCIMENTO 14/09/18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</si>
</sst>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Y16" sqref="Y1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1977006.2099999997</v>
      </c>
      <c r="C6" s="12">
        <v>2904892</v>
      </c>
      <c r="D6" s="12">
        <v>3210536.8400000003</v>
      </c>
      <c r="E6" s="12">
        <v>1873001.78</v>
      </c>
      <c r="F6" s="12">
        <v>1692183.7699999998</v>
      </c>
      <c r="G6" s="12">
        <v>3576511.3000000003</v>
      </c>
      <c r="H6" s="12">
        <v>1842003.5599999998</v>
      </c>
      <c r="I6" s="12">
        <v>652106.34</v>
      </c>
      <c r="J6" s="12">
        <v>1119309.25</v>
      </c>
      <c r="K6" s="12">
        <v>871907.08</v>
      </c>
      <c r="L6" s="12">
        <f>SUM(B6:K6)</f>
        <v>19719458.13</v>
      </c>
    </row>
    <row r="7" spans="1:12" ht="27" customHeight="1">
      <c r="A7" s="2" t="s">
        <v>17</v>
      </c>
      <c r="B7" s="9">
        <v>-283268.57999999984</v>
      </c>
      <c r="C7" s="9">
        <v>-330900.5899999994</v>
      </c>
      <c r="D7" s="9">
        <v>-263570.4100000006</v>
      </c>
      <c r="E7" s="9">
        <v>-260134.32999999984</v>
      </c>
      <c r="F7" s="9">
        <v>-213734.52000000002</v>
      </c>
      <c r="G7" s="9">
        <v>-392183.51000000024</v>
      </c>
      <c r="H7" s="9">
        <v>-239869.56000000006</v>
      </c>
      <c r="I7" s="9">
        <v>-205741.18</v>
      </c>
      <c r="J7" s="9">
        <v>-85824.37</v>
      </c>
      <c r="K7" s="9">
        <v>-104839.23999999999</v>
      </c>
      <c r="L7" s="9">
        <f>SUM(B7:K7)</f>
        <v>-2380066.29</v>
      </c>
    </row>
    <row r="8" spans="1:12" ht="27" customHeight="1">
      <c r="A8" s="7" t="s">
        <v>18</v>
      </c>
      <c r="B8" s="8">
        <f>B6+B7</f>
        <v>1693737.63</v>
      </c>
      <c r="C8" s="8">
        <f aca="true" t="shared" si="0" ref="C8:K8">C6+C7</f>
        <v>2573991.4100000006</v>
      </c>
      <c r="D8" s="8">
        <f t="shared" si="0"/>
        <v>2946966.4299999997</v>
      </c>
      <c r="E8" s="8">
        <f t="shared" si="0"/>
        <v>1612867.4500000002</v>
      </c>
      <c r="F8" s="8">
        <f t="shared" si="0"/>
        <v>1478449.2499999998</v>
      </c>
      <c r="G8" s="8">
        <f t="shared" si="0"/>
        <v>3184327.79</v>
      </c>
      <c r="H8" s="8">
        <f t="shared" si="0"/>
        <v>1602133.9999999998</v>
      </c>
      <c r="I8" s="8">
        <f t="shared" si="0"/>
        <v>446365.16</v>
      </c>
      <c r="J8" s="8">
        <f t="shared" si="0"/>
        <v>1033484.88</v>
      </c>
      <c r="K8" s="8">
        <f t="shared" si="0"/>
        <v>767067.84</v>
      </c>
      <c r="L8" s="8">
        <f>SUM(B8:K8)</f>
        <v>17339391.840000004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1183934.1016000002</v>
      </c>
      <c r="C14" s="12">
        <v>903857.4883</v>
      </c>
      <c r="D14" s="12">
        <v>809691.434</v>
      </c>
      <c r="E14" s="12">
        <v>215679.7026</v>
      </c>
      <c r="F14" s="12">
        <v>820761.706</v>
      </c>
      <c r="G14" s="12">
        <v>990650.6918</v>
      </c>
      <c r="H14" s="12">
        <v>838982.2216000002</v>
      </c>
      <c r="I14" s="12">
        <v>224022.1312</v>
      </c>
      <c r="J14" s="12">
        <v>968444.166</v>
      </c>
      <c r="K14" s="12">
        <v>833001.9665999999</v>
      </c>
      <c r="L14" s="12">
        <v>951675.3234</v>
      </c>
      <c r="M14" s="12">
        <v>497096.1445</v>
      </c>
      <c r="N14" s="12">
        <v>256105.1532</v>
      </c>
      <c r="O14" s="12">
        <f>SUM(B14:N14)</f>
        <v>9493902.230800001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-112290.41</v>
      </c>
      <c r="C15" s="10">
        <v>-103293.23</v>
      </c>
      <c r="D15" s="10">
        <v>-102605.13</v>
      </c>
      <c r="E15" s="10">
        <v>-46468.44</v>
      </c>
      <c r="F15" s="10">
        <v>-79891.34</v>
      </c>
      <c r="G15" s="10">
        <v>-134228.65</v>
      </c>
      <c r="H15" s="10">
        <v>-104640.72</v>
      </c>
      <c r="I15" s="10">
        <v>-42518.56</v>
      </c>
      <c r="J15" s="10">
        <v>-54782.67</v>
      </c>
      <c r="K15" s="10">
        <v>-80303.8</v>
      </c>
      <c r="L15" s="10">
        <v>-54637.25</v>
      </c>
      <c r="M15" s="10">
        <v>-42931.8</v>
      </c>
      <c r="N15" s="10">
        <v>-30583.92</v>
      </c>
      <c r="O15" s="9">
        <f>SUM(B15:N15)</f>
        <v>-989175.9200000002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1071643.6916000003</v>
      </c>
      <c r="C16" s="8">
        <f aca="true" t="shared" si="1" ref="C16:I16">+C14+C15</f>
        <v>800564.2583</v>
      </c>
      <c r="D16" s="8">
        <f t="shared" si="1"/>
        <v>707086.304</v>
      </c>
      <c r="E16" s="8">
        <f t="shared" si="1"/>
        <v>169211.2626</v>
      </c>
      <c r="F16" s="8">
        <f t="shared" si="1"/>
        <v>740870.366</v>
      </c>
      <c r="G16" s="8">
        <f t="shared" si="1"/>
        <v>856422.0418</v>
      </c>
      <c r="H16" s="8">
        <f t="shared" si="1"/>
        <v>734341.5016000002</v>
      </c>
      <c r="I16" s="8">
        <f t="shared" si="1"/>
        <v>181503.5712</v>
      </c>
      <c r="J16" s="8">
        <f aca="true" t="shared" si="2" ref="J16:O16">+J14+J15</f>
        <v>913661.4959999999</v>
      </c>
      <c r="K16" s="8">
        <f t="shared" si="2"/>
        <v>752698.1665999999</v>
      </c>
      <c r="L16" s="8">
        <f t="shared" si="2"/>
        <v>897038.0734</v>
      </c>
      <c r="M16" s="8">
        <f t="shared" si="2"/>
        <v>454164.3445</v>
      </c>
      <c r="N16" s="8">
        <f t="shared" si="2"/>
        <v>225521.23320000002</v>
      </c>
      <c r="O16" s="8">
        <f t="shared" si="2"/>
        <v>8504726.310800001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2018-10-08T18:45:31Z</dcterms:modified>
  <cp:category/>
  <cp:version/>
  <cp:contentType/>
  <cp:contentStatus/>
</cp:coreProperties>
</file>