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<sst xmlns="http://schemas.openxmlformats.org/spreadsheetml/2006/main" count="56" uniqueCount="51">
  <si>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</si>
  <si>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</si>
  <si>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</si>
  <si>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</si>
  <si>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</si>
  <si>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</si>
  <si>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</si>
  <si>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</si>
  <si>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</si>
  <si>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</si>
  <si>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</si>
  <si>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</si>
  <si>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</si>
  <si>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</si>
  <si>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</si>
  <si>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</si>
  <si>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</si>
  <si>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</si>
  <si>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</si>
  <si>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</si>
  <si>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</si>
  <si>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</si>
  <si>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</si>
  <si>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</si>
  <si>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</si>
  <si>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</si>
  <si>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</si>
  <si>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</si>
  <si>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</si>
  <si>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</si>
  <si>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</si>
  <si>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</si>
  <si>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</si>
  <si>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</si>
  <si>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</si>
  <si>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</si>
  <si>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</si>
  <si>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</si>
  <si>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</si>
  <si>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</si>
  <si>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</si>
  <si>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</si>
  <si>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</si>
  <si>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</si>
  <si>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</si>
  <si>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</si>
  <si>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</si>
  <si>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</si>
  <si>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</si>
  <si>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</si>
  <si>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DE 01/10/18 A 31/10/18 - VENCIMENTO DE 08/10/18 A 08/11/18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</si>
</sst>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625" style="1" customWidth="1"/>
    <col min="7" max="7" width="16.25390625" style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.75" customHeight="1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19" t="s">
        <v>19</v>
      </c>
      <c r="J4" s="19" t="s">
        <v>20</v>
      </c>
      <c r="K4" s="19" t="s">
        <v>49</v>
      </c>
      <c r="L4" s="18" t="s">
        <v>14</v>
      </c>
    </row>
    <row r="5" spans="1:12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0"/>
      <c r="J5" s="20"/>
      <c r="K5" s="20"/>
      <c r="L5" s="18"/>
    </row>
    <row r="6" spans="1:12" ht="27" customHeight="1">
      <c r="A6" s="11" t="s">
        <v>16</v>
      </c>
      <c r="B6" s="12">
        <v>51126198.77000001</v>
      </c>
      <c r="C6" s="12">
        <v>75102901.51</v>
      </c>
      <c r="D6" s="12">
        <v>84178409.02999999</v>
      </c>
      <c r="E6" s="12">
        <v>47999430.30000001</v>
      </c>
      <c r="F6" s="12">
        <v>43664875.370000005</v>
      </c>
      <c r="G6" s="12">
        <v>90789446.77</v>
      </c>
      <c r="H6" s="12">
        <v>47414769.300000004</v>
      </c>
      <c r="I6" s="12">
        <v>16061614.060000004</v>
      </c>
      <c r="J6" s="12">
        <v>28047141.500000007</v>
      </c>
      <c r="K6" s="12">
        <v>21890266.090000004</v>
      </c>
      <c r="L6" s="12">
        <f>SUM(B6:K6)</f>
        <v>506275052.70000005</v>
      </c>
    </row>
    <row r="7" spans="1:12" ht="27" customHeight="1">
      <c r="A7" s="2" t="s">
        <v>17</v>
      </c>
      <c r="B7" s="9">
        <v>-7481070.61</v>
      </c>
      <c r="C7" s="9">
        <v>-8192109.249999998</v>
      </c>
      <c r="D7" s="9">
        <v>-8593549.459999999</v>
      </c>
      <c r="E7" s="9">
        <v>-7576603.720000001</v>
      </c>
      <c r="F7" s="9">
        <v>-7360327.669999999</v>
      </c>
      <c r="G7" s="9">
        <v>-10929845.959999999</v>
      </c>
      <c r="H7" s="9">
        <v>-6166518.24</v>
      </c>
      <c r="I7" s="9">
        <v>-4651661.279999998</v>
      </c>
      <c r="J7" s="9">
        <v>-1709997.0899999996</v>
      </c>
      <c r="K7" s="9">
        <v>-1685493.5999999996</v>
      </c>
      <c r="L7" s="9">
        <f>SUM(B7:K7)</f>
        <v>-64347176.88</v>
      </c>
    </row>
    <row r="8" spans="1:12" ht="27" customHeight="1">
      <c r="A8" s="7" t="s">
        <v>18</v>
      </c>
      <c r="B8" s="8">
        <f>+B6+B7</f>
        <v>43645128.16000001</v>
      </c>
      <c r="C8" s="8">
        <f aca="true" t="shared" si="0" ref="C8:J8">+C6+C7</f>
        <v>66910792.260000005</v>
      </c>
      <c r="D8" s="8">
        <f t="shared" si="0"/>
        <v>75584859.57</v>
      </c>
      <c r="E8" s="8">
        <f t="shared" si="0"/>
        <v>40422826.58000001</v>
      </c>
      <c r="F8" s="8">
        <f t="shared" si="0"/>
        <v>36304547.7</v>
      </c>
      <c r="G8" s="8">
        <f t="shared" si="0"/>
        <v>79859600.81</v>
      </c>
      <c r="H8" s="8">
        <f t="shared" si="0"/>
        <v>41248251.06</v>
      </c>
      <c r="I8" s="8">
        <f t="shared" si="0"/>
        <v>11409952.780000005</v>
      </c>
      <c r="J8" s="8">
        <f t="shared" si="0"/>
        <v>26337144.410000008</v>
      </c>
      <c r="K8" s="8">
        <f>+K6+K7</f>
        <v>20204772.490000002</v>
      </c>
      <c r="L8" s="8">
        <f>SUM(B8:K8)</f>
        <v>441927875.8200001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30589663.8836</v>
      </c>
      <c r="C14" s="12">
        <v>22930200.99</v>
      </c>
      <c r="D14" s="12">
        <v>21071536.6744</v>
      </c>
      <c r="E14" s="12">
        <v>5376855.745499999</v>
      </c>
      <c r="F14" s="12">
        <v>20837940.1675</v>
      </c>
      <c r="G14" s="12">
        <v>24923057.847999997</v>
      </c>
      <c r="H14" s="12">
        <v>20945107.118</v>
      </c>
      <c r="I14" s="12">
        <v>5169401.2772</v>
      </c>
      <c r="J14" s="12">
        <v>25203272.711999997</v>
      </c>
      <c r="K14" s="12">
        <v>21503068.7562</v>
      </c>
      <c r="L14" s="12">
        <v>24472715.194</v>
      </c>
      <c r="M14" s="12">
        <v>12528004.0255</v>
      </c>
      <c r="N14" s="12">
        <v>6461536.0079</v>
      </c>
      <c r="O14" s="12">
        <f>SUM(B14:N14)</f>
        <v>242012360.39980006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-2218093.05</v>
      </c>
      <c r="C15" s="10">
        <v>-1997858.67</v>
      </c>
      <c r="D15" s="10">
        <v>-2359223.8499999996</v>
      </c>
      <c r="E15" s="10">
        <v>-261859.77999999997</v>
      </c>
      <c r="F15" s="10">
        <v>-1196999.2</v>
      </c>
      <c r="G15" s="10">
        <v>-2231128.1999999997</v>
      </c>
      <c r="H15" s="10">
        <v>-1972937.25</v>
      </c>
      <c r="I15" s="10">
        <v>-526104.12</v>
      </c>
      <c r="J15" s="10">
        <v>-1424651.37</v>
      </c>
      <c r="K15" s="10">
        <v>-1826040.25</v>
      </c>
      <c r="L15" s="10">
        <v>-1293177.87</v>
      </c>
      <c r="M15" s="10">
        <v>-943667.9</v>
      </c>
      <c r="N15" s="10">
        <v>-590577.61</v>
      </c>
      <c r="O15" s="9">
        <f>SUM(B15:N15)</f>
        <v>-18842319.119999997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28371570.8336</v>
      </c>
      <c r="C16" s="8">
        <f aca="true" t="shared" si="1" ref="C16:I16">+C14+C15</f>
        <v>20932342.32</v>
      </c>
      <c r="D16" s="8">
        <f t="shared" si="1"/>
        <v>18712312.8244</v>
      </c>
      <c r="E16" s="8">
        <f t="shared" si="1"/>
        <v>5114995.965499999</v>
      </c>
      <c r="F16" s="8">
        <f t="shared" si="1"/>
        <v>19640940.9675</v>
      </c>
      <c r="G16" s="8">
        <f t="shared" si="1"/>
        <v>22691929.648</v>
      </c>
      <c r="H16" s="8">
        <f t="shared" si="1"/>
        <v>18972169.868</v>
      </c>
      <c r="I16" s="8">
        <f t="shared" si="1"/>
        <v>4643297.1572</v>
      </c>
      <c r="J16" s="8">
        <f aca="true" t="shared" si="2" ref="J16:O16">+J14+J15</f>
        <v>23778621.341999996</v>
      </c>
      <c r="K16" s="8">
        <f t="shared" si="2"/>
        <v>19677028.5062</v>
      </c>
      <c r="L16" s="8">
        <f t="shared" si="2"/>
        <v>23179537.323999997</v>
      </c>
      <c r="M16" s="8">
        <f t="shared" si="2"/>
        <v>11584336.1255</v>
      </c>
      <c r="N16" s="8">
        <f t="shared" si="2"/>
        <v>5870958.397899999</v>
      </c>
      <c r="O16" s="8">
        <f t="shared" si="2"/>
        <v>223170041.27980006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A2:O2"/>
    <mergeCell ref="A1:O1"/>
    <mergeCell ref="B11:N11"/>
    <mergeCell ref="O11:O13"/>
    <mergeCell ref="A4:A5"/>
    <mergeCell ref="L4:L5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2018-11-09T17:26:19Z</dcterms:modified>
  <cp:category/>
  <cp:version/>
  <cp:contentType/>
  <cp:contentStatus/>
</cp:coreProperties>
</file>