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<sst xmlns="http://schemas.openxmlformats.org/spreadsheetml/2006/main" count="56" uniqueCount="51">
  <si>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</si>
  <si>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</si>
  <si>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</si>
  <si>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</si>
  <si>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</si>
  <si>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</si>
  <si>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</si>
  <si>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</si>
  <si>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</si>
  <si>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</si>
  <si>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</si>
  <si>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</si>
  <si>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</si>
  <si>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</si>
  <si>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</si>
  <si>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</si>
  <si>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</si>
  <si>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</si>
  <si>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</si>
  <si>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</si>
  <si>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</si>
  <si>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</si>
  <si>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</si>
  <si>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</si>
  <si>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</si>
  <si>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</si>
  <si>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</si>
  <si>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</si>
  <si>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</si>
  <si>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</si>
  <si>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</si>
  <si>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</si>
  <si>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</si>
  <si>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</si>
  <si>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</si>
  <si>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</si>
  <si>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</si>
  <si>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</si>
  <si>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</si>
  <si>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</si>
  <si>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</si>
  <si>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</si>
  <si>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</si>
  <si>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</si>
  <si>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</si>
  <si>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</si>
  <si>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</si>
  <si>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</si>
  <si>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</si>
  <si>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</si>
  <si>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30/10/18 - VENCIMENTO 07/11/18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</si>
</sst>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21" t="s">
        <v>49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22"/>
      <c r="L5" s="18"/>
    </row>
    <row r="6" spans="1:12" ht="27" customHeight="1">
      <c r="A6" s="11" t="s">
        <v>16</v>
      </c>
      <c r="B6" s="12">
        <v>1957056.92</v>
      </c>
      <c r="C6" s="12">
        <v>2867987.97</v>
      </c>
      <c r="D6" s="12">
        <v>3174899.3</v>
      </c>
      <c r="E6" s="12">
        <v>1843296.8499999999</v>
      </c>
      <c r="F6" s="12">
        <v>1603013.4499999997</v>
      </c>
      <c r="G6" s="12">
        <v>3359838.78</v>
      </c>
      <c r="H6" s="12">
        <v>1807010.77</v>
      </c>
      <c r="I6" s="12">
        <v>653257.24</v>
      </c>
      <c r="J6" s="12">
        <v>1075278.1500000001</v>
      </c>
      <c r="K6" s="12">
        <v>858470.42</v>
      </c>
      <c r="L6" s="12">
        <f>SUM(B6:K6)</f>
        <v>19200109.849999998</v>
      </c>
    </row>
    <row r="7" spans="1:12" ht="27" customHeight="1">
      <c r="A7" s="2" t="s">
        <v>17</v>
      </c>
      <c r="B7" s="9">
        <v>-208919.34000000003</v>
      </c>
      <c r="C7" s="9">
        <v>-225728.77000000002</v>
      </c>
      <c r="D7" s="9">
        <v>-213419.5</v>
      </c>
      <c r="E7" s="9">
        <v>-245065.59</v>
      </c>
      <c r="F7" s="9">
        <v>-194806.68</v>
      </c>
      <c r="G7" s="9">
        <v>-307991.44</v>
      </c>
      <c r="H7" s="9">
        <v>-180260.18</v>
      </c>
      <c r="I7" s="9">
        <v>-166208.88</v>
      </c>
      <c r="J7" s="9">
        <v>-71833.91</v>
      </c>
      <c r="K7" s="9">
        <v>-67454.65</v>
      </c>
      <c r="L7" s="9">
        <f>SUM(B7:K7)</f>
        <v>-1881688.9399999997</v>
      </c>
    </row>
    <row r="8" spans="1:12" ht="27" customHeight="1">
      <c r="A8" s="7" t="s">
        <v>18</v>
      </c>
      <c r="B8" s="8">
        <f>+B6+B7</f>
        <v>1748137.5799999998</v>
      </c>
      <c r="C8" s="8">
        <f aca="true" t="shared" si="0" ref="C8:J8">+C6+C7</f>
        <v>2642259.2</v>
      </c>
      <c r="D8" s="8">
        <f t="shared" si="0"/>
        <v>2961479.8</v>
      </c>
      <c r="E8" s="8">
        <f t="shared" si="0"/>
        <v>1598231.2599999998</v>
      </c>
      <c r="F8" s="8">
        <f t="shared" si="0"/>
        <v>1408206.7699999998</v>
      </c>
      <c r="G8" s="8">
        <f t="shared" si="0"/>
        <v>3051847.34</v>
      </c>
      <c r="H8" s="8">
        <f t="shared" si="0"/>
        <v>1626750.59</v>
      </c>
      <c r="I8" s="8">
        <f t="shared" si="0"/>
        <v>487048.36</v>
      </c>
      <c r="J8" s="8">
        <f t="shared" si="0"/>
        <v>1003444.2400000001</v>
      </c>
      <c r="K8" s="8">
        <f>+K6+K7</f>
        <v>791015.77</v>
      </c>
      <c r="L8" s="8">
        <f>SUM(B8:K8)</f>
        <v>17318420.91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1136413.9212</v>
      </c>
      <c r="C14" s="12">
        <v>863809.1024999999</v>
      </c>
      <c r="D14" s="12">
        <v>764495.5574</v>
      </c>
      <c r="E14" s="12">
        <v>203913.52579999997</v>
      </c>
      <c r="F14" s="12">
        <v>770978.985</v>
      </c>
      <c r="G14" s="12">
        <v>922405.042</v>
      </c>
      <c r="H14" s="12">
        <v>796251.9928</v>
      </c>
      <c r="I14" s="12">
        <v>189270.33920000002</v>
      </c>
      <c r="J14" s="12">
        <v>917692.1008</v>
      </c>
      <c r="K14" s="12">
        <v>794860.15</v>
      </c>
      <c r="L14" s="12">
        <v>904839.4022</v>
      </c>
      <c r="M14" s="12">
        <v>475602.05600000004</v>
      </c>
      <c r="N14" s="12">
        <v>251943.55109999998</v>
      </c>
      <c r="O14" s="12">
        <f>SUM(B14:N14)</f>
        <v>8992475.726000002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-77080</v>
      </c>
      <c r="C15" s="10">
        <v>-77468</v>
      </c>
      <c r="D15" s="10">
        <v>-75550.20999999999</v>
      </c>
      <c r="E15" s="10">
        <v>-9932</v>
      </c>
      <c r="F15" s="10">
        <v>-47784</v>
      </c>
      <c r="G15" s="10">
        <v>-83380</v>
      </c>
      <c r="H15" s="10">
        <v>-73860</v>
      </c>
      <c r="I15" s="10">
        <v>205896</v>
      </c>
      <c r="J15" s="10">
        <v>-46644</v>
      </c>
      <c r="K15" s="10">
        <v>-61104</v>
      </c>
      <c r="L15" s="10">
        <v>-46452</v>
      </c>
      <c r="M15" s="10">
        <v>-31264</v>
      </c>
      <c r="N15" s="10">
        <v>-21492</v>
      </c>
      <c r="O15" s="9">
        <f>SUM(B15:N15)</f>
        <v>-446114.20999999996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1059333.9212</v>
      </c>
      <c r="C16" s="8">
        <f aca="true" t="shared" si="1" ref="C16:I16">+C14+C15</f>
        <v>786341.1024999999</v>
      </c>
      <c r="D16" s="8">
        <f t="shared" si="1"/>
        <v>688945.3474000001</v>
      </c>
      <c r="E16" s="8">
        <f t="shared" si="1"/>
        <v>193981.52579999997</v>
      </c>
      <c r="F16" s="8">
        <f t="shared" si="1"/>
        <v>723194.985</v>
      </c>
      <c r="G16" s="8">
        <f t="shared" si="1"/>
        <v>839025.042</v>
      </c>
      <c r="H16" s="8">
        <f t="shared" si="1"/>
        <v>722391.9928</v>
      </c>
      <c r="I16" s="8">
        <f t="shared" si="1"/>
        <v>395166.33920000005</v>
      </c>
      <c r="J16" s="8">
        <f aca="true" t="shared" si="2" ref="J16:O16">+J14+J15</f>
        <v>871048.1008</v>
      </c>
      <c r="K16" s="8">
        <f t="shared" si="2"/>
        <v>733756.15</v>
      </c>
      <c r="L16" s="8">
        <f t="shared" si="2"/>
        <v>858387.4022</v>
      </c>
      <c r="M16" s="8">
        <f t="shared" si="2"/>
        <v>444338.05600000004</v>
      </c>
      <c r="N16" s="8">
        <f t="shared" si="2"/>
        <v>230451.55109999998</v>
      </c>
      <c r="O16" s="8">
        <f t="shared" si="2"/>
        <v>8546361.516000003</v>
      </c>
    </row>
    <row r="17" ht="14.25">
      <c r="N17" s="14"/>
    </row>
    <row r="18" spans="11:14" ht="14.25">
      <c r="K18" s="13"/>
      <c r="N18" s="14"/>
    </row>
    <row r="19" ht="14.25">
      <c r="O19" s="17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2018-11-07T13:41:32Z</dcterms:modified>
  <cp:category/>
  <cp:version/>
  <cp:contentType/>
  <cp:contentStatus/>
</cp:coreProperties>
</file>