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<sst xmlns="http://schemas.openxmlformats.org/spreadsheetml/2006/main" count="56" uniqueCount="51">
  <si>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</si>
  <si>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</si>
  <si>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</si>
  <si>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</si>
  <si>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</si>
  <si>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</si>
  <si>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</si>
  <si>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</si>
  <si>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</si>
  <si>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</si>
  <si>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</si>
  <si>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</si>
  <si>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</si>
  <si>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</si>
  <si>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</si>
  <si>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</si>
  <si>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</si>
  <si>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</si>
  <si>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</si>
  <si>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</si>
  <si>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</si>
  <si>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</si>
  <si>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</si>
  <si>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</si>
  <si>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</si>
  <si>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</si>
  <si>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</si>
  <si>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</si>
  <si>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</si>
  <si>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</si>
  <si>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</si>
  <si>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</si>
  <si>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</si>
  <si>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</si>
  <si>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</si>
  <si>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</si>
  <si>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</si>
  <si>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</si>
  <si>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</si>
  <si>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</si>
  <si>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</si>
  <si>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</si>
  <si>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</si>
  <si>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</si>
  <si>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</si>
  <si>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</si>
  <si>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</si>
  <si>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</si>
  <si>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</si>
  <si>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</si>
  <si>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24/10/18 - VENCIMENTO 31/10/18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</si>
</sst>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1850698.8</v>
      </c>
      <c r="C6" s="12">
        <v>2709893.21</v>
      </c>
      <c r="D6" s="12">
        <v>2954511.49</v>
      </c>
      <c r="E6" s="12">
        <v>1737685.71</v>
      </c>
      <c r="F6" s="12">
        <v>1502275.76</v>
      </c>
      <c r="G6" s="12">
        <v>3240032.9699999997</v>
      </c>
      <c r="H6" s="12">
        <v>1745291.01</v>
      </c>
      <c r="I6" s="12">
        <v>600039.75</v>
      </c>
      <c r="J6" s="12">
        <v>1018177.96</v>
      </c>
      <c r="K6" s="12">
        <v>799657.72</v>
      </c>
      <c r="L6" s="12">
        <f>SUM(B6:K6)</f>
        <v>18158264.38</v>
      </c>
    </row>
    <row r="7" spans="1:12" ht="27" customHeight="1">
      <c r="A7" s="2" t="s">
        <v>17</v>
      </c>
      <c r="B7" s="9">
        <v>138627.46000000002</v>
      </c>
      <c r="C7" s="9">
        <v>466799.83999999997</v>
      </c>
      <c r="D7" s="9">
        <v>479392.63</v>
      </c>
      <c r="E7" s="9">
        <v>395339.00999999995</v>
      </c>
      <c r="F7" s="9">
        <v>42106.619999999995</v>
      </c>
      <c r="G7" s="9">
        <v>-108315.37</v>
      </c>
      <c r="H7" s="9">
        <v>236341.31</v>
      </c>
      <c r="I7" s="9">
        <v>-103607.85</v>
      </c>
      <c r="J7" s="9">
        <v>197516.57</v>
      </c>
      <c r="K7" s="9">
        <v>24452.249999999993</v>
      </c>
      <c r="L7" s="9">
        <f>SUM(B7:K7)</f>
        <v>1768652.47</v>
      </c>
    </row>
    <row r="8" spans="1:12" ht="27" customHeight="1">
      <c r="A8" s="7" t="s">
        <v>18</v>
      </c>
      <c r="B8" s="8">
        <f>+B6+B7</f>
        <v>1989326.26</v>
      </c>
      <c r="C8" s="8">
        <f aca="true" t="shared" si="0" ref="C8:J8">+C6+C7</f>
        <v>3176693.05</v>
      </c>
      <c r="D8" s="8">
        <f t="shared" si="0"/>
        <v>3433904.12</v>
      </c>
      <c r="E8" s="8">
        <f t="shared" si="0"/>
        <v>2133024.7199999997</v>
      </c>
      <c r="F8" s="8">
        <f t="shared" si="0"/>
        <v>1544382.38</v>
      </c>
      <c r="G8" s="8">
        <f t="shared" si="0"/>
        <v>3131717.5999999996</v>
      </c>
      <c r="H8" s="8">
        <f t="shared" si="0"/>
        <v>1981632.32</v>
      </c>
      <c r="I8" s="8">
        <f t="shared" si="0"/>
        <v>496431.9</v>
      </c>
      <c r="J8" s="8">
        <f t="shared" si="0"/>
        <v>1215694.53</v>
      </c>
      <c r="K8" s="8">
        <f>+K6+K7</f>
        <v>824109.97</v>
      </c>
      <c r="L8" s="8">
        <f>SUM(B8:K8)</f>
        <v>19926916.849999994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1081765.1787999999</v>
      </c>
      <c r="C14" s="12">
        <v>822293.9259999999</v>
      </c>
      <c r="D14" s="12">
        <v>726610.9120000001</v>
      </c>
      <c r="E14" s="12">
        <v>188696.8052</v>
      </c>
      <c r="F14" s="12">
        <v>731076.736</v>
      </c>
      <c r="G14" s="12">
        <v>906281.9584</v>
      </c>
      <c r="H14" s="12">
        <v>754792.3076000001</v>
      </c>
      <c r="I14" s="12">
        <v>189950.9316</v>
      </c>
      <c r="J14" s="12">
        <v>877323.3692</v>
      </c>
      <c r="K14" s="12">
        <v>750091.8026</v>
      </c>
      <c r="L14" s="12">
        <v>808030.7798</v>
      </c>
      <c r="M14" s="12">
        <v>456841.20900000003</v>
      </c>
      <c r="N14" s="12">
        <v>240045.1695</v>
      </c>
      <c r="O14" s="12">
        <f>SUM(B14:N14)</f>
        <v>8533801.0857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38893.22</v>
      </c>
      <c r="C15" s="10">
        <v>30961.560000000012</v>
      </c>
      <c r="D15" s="10">
        <v>-48439.479999999996</v>
      </c>
      <c r="E15" s="10">
        <v>15181.29</v>
      </c>
      <c r="F15" s="10">
        <v>9839.010000000002</v>
      </c>
      <c r="G15" s="10">
        <v>11996.949999999997</v>
      </c>
      <c r="H15" s="10">
        <v>-16937.059999999998</v>
      </c>
      <c r="I15" s="10">
        <v>-17924</v>
      </c>
      <c r="J15" s="10">
        <v>-37928.57</v>
      </c>
      <c r="K15" s="10">
        <v>-19779.690000000002</v>
      </c>
      <c r="L15" s="10">
        <v>21612.75</v>
      </c>
      <c r="M15" s="10">
        <v>-14295.519999999999</v>
      </c>
      <c r="N15" s="10">
        <v>7287.240000000002</v>
      </c>
      <c r="O15" s="9">
        <f>SUM(B15:N15)</f>
        <v>-19532.299999999977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1120658.3987999998</v>
      </c>
      <c r="C16" s="8">
        <f aca="true" t="shared" si="1" ref="C16:I16">+C14+C15</f>
        <v>853255.4859999999</v>
      </c>
      <c r="D16" s="8">
        <f t="shared" si="1"/>
        <v>678171.4320000001</v>
      </c>
      <c r="E16" s="8">
        <f t="shared" si="1"/>
        <v>203878.0952</v>
      </c>
      <c r="F16" s="8">
        <f t="shared" si="1"/>
        <v>740915.746</v>
      </c>
      <c r="G16" s="8">
        <f t="shared" si="1"/>
        <v>918278.9084</v>
      </c>
      <c r="H16" s="8">
        <f t="shared" si="1"/>
        <v>737855.2476000001</v>
      </c>
      <c r="I16" s="8">
        <f t="shared" si="1"/>
        <v>172026.9316</v>
      </c>
      <c r="J16" s="8">
        <f aca="true" t="shared" si="2" ref="J16:O16">+J14+J15</f>
        <v>839394.7992</v>
      </c>
      <c r="K16" s="8">
        <f t="shared" si="2"/>
        <v>730312.1126000001</v>
      </c>
      <c r="L16" s="8">
        <f t="shared" si="2"/>
        <v>829643.5298</v>
      </c>
      <c r="M16" s="8">
        <f t="shared" si="2"/>
        <v>442545.689</v>
      </c>
      <c r="N16" s="8">
        <f t="shared" si="2"/>
        <v>247332.40949999998</v>
      </c>
      <c r="O16" s="8">
        <f t="shared" si="2"/>
        <v>8514268.785699999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2018-10-31T18:08:58Z</dcterms:modified>
  <cp:category/>
  <cp:version/>
  <cp:contentType/>
  <cp:contentStatus/>
</cp:coreProperties>
</file>