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<sst xmlns="http://schemas.openxmlformats.org/spreadsheetml/2006/main" count="56" uniqueCount="51">
  <si>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</si>
  <si>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</si>
  <si>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</si>
  <si>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</si>
  <si>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</si>
  <si>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</si>
  <si>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</si>
  <si>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</si>
  <si>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</si>
  <si>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</si>
  <si>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</si>
  <si>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</si>
  <si>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</si>
  <si>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</si>
  <si>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</si>
  <si>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</si>
  <si>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</si>
  <si>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</si>
  <si>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</si>
  <si>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</si>
  <si>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</si>
  <si>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</si>
  <si>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</si>
  <si>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</si>
  <si>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</si>
  <si>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</si>
  <si>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</si>
  <si>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</si>
  <si>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</si>
  <si>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</si>
  <si>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</si>
  <si>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</si>
  <si>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</si>
  <si>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</si>
  <si>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</si>
  <si>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</si>
  <si>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</si>
  <si>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</si>
  <si>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</si>
  <si>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</si>
  <si>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</si>
  <si>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</si>
  <si>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</si>
  <si>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</si>
  <si>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</si>
  <si>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</si>
  <si>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</si>
  <si>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</si>
  <si>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</si>
  <si>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</si>
  <si>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22/10/18 - VENCIMENTO 29/10/18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</si>
</sst>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1905783.21</v>
      </c>
      <c r="C6" s="12">
        <v>2813839.55</v>
      </c>
      <c r="D6" s="12">
        <v>3097047.7800000003</v>
      </c>
      <c r="E6" s="12">
        <v>1799636.77</v>
      </c>
      <c r="F6" s="12">
        <v>1515683.89</v>
      </c>
      <c r="G6" s="12">
        <v>3285258.07</v>
      </c>
      <c r="H6" s="12">
        <v>1765686.7800000003</v>
      </c>
      <c r="I6" s="12">
        <v>647544.39</v>
      </c>
      <c r="J6" s="12">
        <v>1081529.2600000002</v>
      </c>
      <c r="K6" s="12">
        <v>840196.73</v>
      </c>
      <c r="L6" s="12">
        <f>SUM(B6:K6)</f>
        <v>18752206.430000003</v>
      </c>
    </row>
    <row r="7" spans="1:12" ht="27" customHeight="1">
      <c r="A7" s="2" t="s">
        <v>17</v>
      </c>
      <c r="B7" s="9">
        <v>-172269.18</v>
      </c>
      <c r="C7" s="9">
        <v>-116260.64</v>
      </c>
      <c r="D7" s="9">
        <v>-12739.59</v>
      </c>
      <c r="E7" s="9">
        <v>-85575.2</v>
      </c>
      <c r="F7" s="9">
        <v>-58852.99</v>
      </c>
      <c r="G7" s="9">
        <v>184088.49</v>
      </c>
      <c r="H7" s="9">
        <v>-156684.23</v>
      </c>
      <c r="I7" s="9">
        <v>-166620.88</v>
      </c>
      <c r="J7" s="9">
        <v>-50715.43</v>
      </c>
      <c r="K7" s="9">
        <v>-57281.03</v>
      </c>
      <c r="L7" s="9">
        <f>SUM(B7:K7)</f>
        <v>-692910.6800000002</v>
      </c>
    </row>
    <row r="8" spans="1:12" ht="27" customHeight="1">
      <c r="A8" s="7" t="s">
        <v>18</v>
      </c>
      <c r="B8" s="8">
        <f>+B6+B7</f>
        <v>1733514.03</v>
      </c>
      <c r="C8" s="8">
        <f aca="true" t="shared" si="0" ref="C8:J8">+C6+C7</f>
        <v>2697578.9099999997</v>
      </c>
      <c r="D8" s="8">
        <f t="shared" si="0"/>
        <v>3084308.1900000004</v>
      </c>
      <c r="E8" s="8">
        <f t="shared" si="0"/>
        <v>1714061.57</v>
      </c>
      <c r="F8" s="8">
        <f t="shared" si="0"/>
        <v>1456830.9</v>
      </c>
      <c r="G8" s="8">
        <f t="shared" si="0"/>
        <v>3469346.5599999996</v>
      </c>
      <c r="H8" s="8">
        <f t="shared" si="0"/>
        <v>1609002.5500000003</v>
      </c>
      <c r="I8" s="8">
        <f t="shared" si="0"/>
        <v>480923.51</v>
      </c>
      <c r="J8" s="8">
        <f t="shared" si="0"/>
        <v>1030813.8300000002</v>
      </c>
      <c r="K8" s="8">
        <f>+K6+K7</f>
        <v>782915.7</v>
      </c>
      <c r="L8" s="8">
        <f>SUM(B8:K8)</f>
        <v>18059295.75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1142096.4812</v>
      </c>
      <c r="C14" s="12">
        <v>849894.107</v>
      </c>
      <c r="D14" s="12">
        <v>760450.6333000001</v>
      </c>
      <c r="E14" s="12">
        <v>200312.05769999998</v>
      </c>
      <c r="F14" s="12">
        <v>731076.736</v>
      </c>
      <c r="G14" s="12">
        <v>835310.9986</v>
      </c>
      <c r="H14" s="12">
        <v>729351.1864</v>
      </c>
      <c r="I14" s="12">
        <v>185506.2912</v>
      </c>
      <c r="J14" s="12">
        <v>923016.9308</v>
      </c>
      <c r="K14" s="12">
        <v>785765.976</v>
      </c>
      <c r="L14" s="12">
        <v>821843.5632000001</v>
      </c>
      <c r="M14" s="12">
        <v>473513.7695</v>
      </c>
      <c r="N14" s="12">
        <v>245732.0503</v>
      </c>
      <c r="O14" s="12">
        <f>SUM(B14:N14)</f>
        <v>8683870.7812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-1413.699999999997</v>
      </c>
      <c r="C15" s="10">
        <v>128091.44</v>
      </c>
      <c r="D15" s="10">
        <v>-53621.91</v>
      </c>
      <c r="E15" s="10">
        <v>114785.22</v>
      </c>
      <c r="F15" s="10">
        <v>192027.17</v>
      </c>
      <c r="G15" s="10">
        <v>178583.81</v>
      </c>
      <c r="H15" s="10">
        <v>174244.68</v>
      </c>
      <c r="I15" s="10">
        <v>5484.740000000002</v>
      </c>
      <c r="J15" s="10">
        <v>36959.83</v>
      </c>
      <c r="K15" s="10">
        <v>-37379.65</v>
      </c>
      <c r="L15" s="10">
        <v>99802.70999999999</v>
      </c>
      <c r="M15" s="10">
        <v>-33676</v>
      </c>
      <c r="N15" s="10">
        <v>-16559.33</v>
      </c>
      <c r="O15" s="9">
        <f>SUM(B15:N15)</f>
        <v>787329.0099999999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1140682.7812</v>
      </c>
      <c r="C16" s="8">
        <f aca="true" t="shared" si="1" ref="C16:I16">+C14+C15</f>
        <v>977985.547</v>
      </c>
      <c r="D16" s="8">
        <f t="shared" si="1"/>
        <v>706828.7233000001</v>
      </c>
      <c r="E16" s="8">
        <f t="shared" si="1"/>
        <v>315097.2777</v>
      </c>
      <c r="F16" s="8">
        <f t="shared" si="1"/>
        <v>923103.9060000001</v>
      </c>
      <c r="G16" s="8">
        <f t="shared" si="1"/>
        <v>1013894.8086000001</v>
      </c>
      <c r="H16" s="8">
        <f t="shared" si="1"/>
        <v>903595.8663999999</v>
      </c>
      <c r="I16" s="8">
        <f t="shared" si="1"/>
        <v>190991.0312</v>
      </c>
      <c r="J16" s="8">
        <f aca="true" t="shared" si="2" ref="J16:O16">+J14+J15</f>
        <v>959976.7607999999</v>
      </c>
      <c r="K16" s="8">
        <f t="shared" si="2"/>
        <v>748386.326</v>
      </c>
      <c r="L16" s="8">
        <f t="shared" si="2"/>
        <v>921646.2732</v>
      </c>
      <c r="M16" s="8">
        <f t="shared" si="2"/>
        <v>439837.7695</v>
      </c>
      <c r="N16" s="8">
        <f t="shared" si="2"/>
        <v>229172.7203</v>
      </c>
      <c r="O16" s="8">
        <f t="shared" si="2"/>
        <v>9471199.791199999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2018-10-29T22:31:56Z</dcterms:modified>
  <cp:category/>
  <cp:version/>
  <cp:contentType/>
  <cp:contentStatus/>
</cp:coreProperties>
</file>