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<sst xmlns="http://schemas.openxmlformats.org/spreadsheetml/2006/main" count="56" uniqueCount="51">
  <si>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</si>
  <si>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</si>
  <si>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</si>
  <si>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</si>
  <si>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</si>
  <si>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</si>
  <si>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</si>
  <si>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</si>
  <si>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</si>
  <si>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</si>
  <si>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</si>
  <si>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</si>
  <si>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</si>
  <si>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</si>
  <si>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</si>
  <si>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</si>
  <si>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</si>
  <si>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</si>
  <si>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</si>
  <si>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</si>
  <si>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</si>
  <si>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</si>
  <si>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</si>
  <si>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</si>
  <si>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</si>
  <si>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</si>
  <si>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</si>
  <si>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</si>
  <si>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</si>
  <si>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</si>
  <si>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</si>
  <si>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</si>
  <si>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</si>
  <si>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</si>
  <si>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</si>
  <si>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</si>
  <si>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</si>
  <si>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</si>
  <si>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</si>
  <si>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</si>
  <si>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</si>
  <si>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</si>
  <si>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</si>
  <si>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</si>
  <si>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</si>
  <si>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</si>
  <si>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</si>
  <si>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</si>
  <si>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</si>
  <si>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</si>
  <si>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20/10/18 - VENCIMENTO 26/10/18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</si>
</sst>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1065330.33</v>
      </c>
      <c r="C6" s="12">
        <v>1578070.5199999998</v>
      </c>
      <c r="D6" s="12">
        <v>1877022.45</v>
      </c>
      <c r="E6" s="12">
        <v>922865.5299999999</v>
      </c>
      <c r="F6" s="12">
        <v>879781.1100000001</v>
      </c>
      <c r="G6" s="12">
        <v>1816992.1300000001</v>
      </c>
      <c r="H6" s="12">
        <v>895308.3500000001</v>
      </c>
      <c r="I6" s="12">
        <v>335431.31</v>
      </c>
      <c r="J6" s="12">
        <v>643588.93</v>
      </c>
      <c r="K6" s="12">
        <v>475939.56</v>
      </c>
      <c r="L6" s="12">
        <f>SUM(B6:K6)</f>
        <v>10490330.22</v>
      </c>
    </row>
    <row r="7" spans="1:12" ht="27" customHeight="1">
      <c r="A7" s="2" t="s">
        <v>17</v>
      </c>
      <c r="B7" s="9">
        <v>-101504</v>
      </c>
      <c r="C7" s="9">
        <v>-156004.03000000003</v>
      </c>
      <c r="D7" s="9">
        <v>-141095.75</v>
      </c>
      <c r="E7" s="9">
        <v>-88348</v>
      </c>
      <c r="F7" s="9">
        <v>-54512</v>
      </c>
      <c r="G7" s="9">
        <v>-120220</v>
      </c>
      <c r="H7" s="9">
        <v>-118876.07000000007</v>
      </c>
      <c r="I7" s="9">
        <v>-91983.88</v>
      </c>
      <c r="J7" s="9">
        <v>-52692</v>
      </c>
      <c r="K7" s="9">
        <v>-40464.65000000002</v>
      </c>
      <c r="L7" s="9">
        <f>SUM(B7:K7)</f>
        <v>-965700.3800000001</v>
      </c>
    </row>
    <row r="8" spans="1:12" ht="27" customHeight="1">
      <c r="A8" s="7" t="s">
        <v>18</v>
      </c>
      <c r="B8" s="8">
        <f>B6+B7</f>
        <v>963826.3300000001</v>
      </c>
      <c r="C8" s="8">
        <f aca="true" t="shared" si="0" ref="C8:K8">C6+C7</f>
        <v>1422066.4899999998</v>
      </c>
      <c r="D8" s="8">
        <f t="shared" si="0"/>
        <v>1735926.7</v>
      </c>
      <c r="E8" s="8">
        <f t="shared" si="0"/>
        <v>834517.5299999999</v>
      </c>
      <c r="F8" s="8">
        <f t="shared" si="0"/>
        <v>825269.1100000001</v>
      </c>
      <c r="G8" s="8">
        <f t="shared" si="0"/>
        <v>1696772.1300000001</v>
      </c>
      <c r="H8" s="8">
        <f t="shared" si="0"/>
        <v>776432.28</v>
      </c>
      <c r="I8" s="8">
        <f t="shared" si="0"/>
        <v>243447.43</v>
      </c>
      <c r="J8" s="8">
        <f t="shared" si="0"/>
        <v>590896.93</v>
      </c>
      <c r="K8" s="8">
        <f t="shared" si="0"/>
        <v>435474.91</v>
      </c>
      <c r="L8" s="8">
        <f>SUM(B8:K8)</f>
        <v>9524629.84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815587.5116</v>
      </c>
      <c r="C14" s="12">
        <v>583394.9404999999</v>
      </c>
      <c r="D14" s="12">
        <v>609839.4628000001</v>
      </c>
      <c r="E14" s="12">
        <v>149133.9235</v>
      </c>
      <c r="F14" s="12">
        <v>553730.584</v>
      </c>
      <c r="G14" s="12">
        <v>662413.6792</v>
      </c>
      <c r="H14" s="12">
        <v>534995.5</v>
      </c>
      <c r="I14" s="12">
        <v>132409.14200000002</v>
      </c>
      <c r="J14" s="12">
        <v>685199.156</v>
      </c>
      <c r="K14" s="12">
        <v>570428.1786</v>
      </c>
      <c r="L14" s="12">
        <v>694357.9670000001</v>
      </c>
      <c r="M14" s="12">
        <v>302166.949</v>
      </c>
      <c r="N14" s="12">
        <v>157664.09089999998</v>
      </c>
      <c r="O14" s="12">
        <f>SUM(B14:N14)</f>
        <v>6451321.0851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-77096</v>
      </c>
      <c r="C15" s="10">
        <v>-72488</v>
      </c>
      <c r="D15" s="10">
        <v>-79158.52</v>
      </c>
      <c r="E15" s="10">
        <v>-9928</v>
      </c>
      <c r="F15" s="10">
        <v>-48524</v>
      </c>
      <c r="G15" s="10">
        <v>-84936</v>
      </c>
      <c r="H15" s="10">
        <v>-73363.72</v>
      </c>
      <c r="I15" s="10">
        <v>-19315.92</v>
      </c>
      <c r="J15" s="10">
        <v>-48028</v>
      </c>
      <c r="K15" s="10">
        <v>-72124.37</v>
      </c>
      <c r="L15" s="10">
        <v>-50472</v>
      </c>
      <c r="M15" s="10">
        <v>-25300</v>
      </c>
      <c r="N15" s="10">
        <v>-16116</v>
      </c>
      <c r="O15" s="9">
        <f>SUM(B15:N15)</f>
        <v>-676850.53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738491.5116</v>
      </c>
      <c r="C16" s="8">
        <f aca="true" t="shared" si="1" ref="C16:I16">+C14+C15</f>
        <v>510906.9404999999</v>
      </c>
      <c r="D16" s="8">
        <f t="shared" si="1"/>
        <v>530680.9428000001</v>
      </c>
      <c r="E16" s="8">
        <f t="shared" si="1"/>
        <v>139205.9235</v>
      </c>
      <c r="F16" s="8">
        <f t="shared" si="1"/>
        <v>505206.58400000003</v>
      </c>
      <c r="G16" s="8">
        <f t="shared" si="1"/>
        <v>577477.6792</v>
      </c>
      <c r="H16" s="8">
        <f t="shared" si="1"/>
        <v>461631.78</v>
      </c>
      <c r="I16" s="8">
        <f t="shared" si="1"/>
        <v>113093.22200000002</v>
      </c>
      <c r="J16" s="8">
        <f aca="true" t="shared" si="2" ref="J16:O16">+J14+J15</f>
        <v>637171.156</v>
      </c>
      <c r="K16" s="8">
        <f t="shared" si="2"/>
        <v>498303.8086</v>
      </c>
      <c r="L16" s="8">
        <f t="shared" si="2"/>
        <v>643885.9670000001</v>
      </c>
      <c r="M16" s="8">
        <f t="shared" si="2"/>
        <v>276866.949</v>
      </c>
      <c r="N16" s="8">
        <f t="shared" si="2"/>
        <v>141548.09089999998</v>
      </c>
      <c r="O16" s="8">
        <f t="shared" si="2"/>
        <v>5774470.5550999995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2018-10-29T19:45:46Z</dcterms:modified>
  <cp:category/>
  <cp:version/>
  <cp:contentType/>
  <cp:contentStatus/>
</cp:coreProperties>
</file>