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<sst xmlns="http://schemas.openxmlformats.org/spreadsheetml/2006/main" count="56" uniqueCount="51">
  <si>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</si>
  <si>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</si>
  <si>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</si>
  <si>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</si>
  <si>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</si>
  <si>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</si>
  <si>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</si>
  <si>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</si>
  <si>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</si>
  <si>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</si>
  <si>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</si>
  <si>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</si>
  <si>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</si>
  <si>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</si>
  <si>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</si>
  <si>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</si>
  <si>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</si>
  <si>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</si>
  <si>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</si>
  <si>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</si>
  <si>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</si>
  <si>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</si>
  <si>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</si>
  <si>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</si>
  <si>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</si>
  <si>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</si>
  <si>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</si>
  <si>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</si>
  <si>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</si>
  <si>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</si>
  <si>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</si>
  <si>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</si>
  <si>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</si>
  <si>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</si>
  <si>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</si>
  <si>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</si>
  <si>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</si>
  <si>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</si>
  <si>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</si>
  <si>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</si>
  <si>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</si>
  <si>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</si>
  <si>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</si>
  <si>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</si>
  <si>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</si>
  <si>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</si>
  <si>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</si>
  <si>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</si>
  <si>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</si>
  <si>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</si>
  <si>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19/10/18 - VENCIMENTO 26/10/18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</si>
</sst>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6" sqref="A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1878490.5999999999</v>
      </c>
      <c r="C6" s="12">
        <v>2792633.43</v>
      </c>
      <c r="D6" s="12">
        <v>3091845.37</v>
      </c>
      <c r="E6" s="12">
        <v>1777041.96</v>
      </c>
      <c r="F6" s="12">
        <v>1557112.02</v>
      </c>
      <c r="G6" s="12">
        <v>3312057.9</v>
      </c>
      <c r="H6" s="12">
        <v>1758316.7300000002</v>
      </c>
      <c r="I6" s="12">
        <v>592759.39</v>
      </c>
      <c r="J6" s="12">
        <v>1055426.74</v>
      </c>
      <c r="K6" s="12">
        <v>830459.55</v>
      </c>
      <c r="L6" s="12">
        <f>SUM(B6:K6)</f>
        <v>18646143.69</v>
      </c>
    </row>
    <row r="7" spans="1:12" ht="27" customHeight="1">
      <c r="A7" s="2" t="s">
        <v>17</v>
      </c>
      <c r="B7" s="9">
        <v>-226549.18999999994</v>
      </c>
      <c r="C7" s="9">
        <v>-272694.81999999983</v>
      </c>
      <c r="D7" s="9">
        <v>-227617.71000000043</v>
      </c>
      <c r="E7" s="9">
        <v>-257061.71999999997</v>
      </c>
      <c r="F7" s="9">
        <v>-182896.2799999998</v>
      </c>
      <c r="G7" s="9">
        <v>-305226.8500000001</v>
      </c>
      <c r="H7" s="9">
        <v>-214832.02000000002</v>
      </c>
      <c r="I7" s="9">
        <v>-169534.66999999998</v>
      </c>
      <c r="J7" s="9">
        <v>-60985.359999999986</v>
      </c>
      <c r="K7" s="9">
        <v>-79240.91000000003</v>
      </c>
      <c r="L7" s="9">
        <f>SUM(B7:K7)</f>
        <v>-1996639.5300000003</v>
      </c>
    </row>
    <row r="8" spans="1:12" ht="27" customHeight="1">
      <c r="A8" s="7" t="s">
        <v>18</v>
      </c>
      <c r="B8" s="8">
        <f>B6+B7</f>
        <v>1651941.41</v>
      </c>
      <c r="C8" s="8">
        <f aca="true" t="shared" si="0" ref="C8:K8">C6+C7</f>
        <v>2519938.6100000003</v>
      </c>
      <c r="D8" s="8">
        <f t="shared" si="0"/>
        <v>2864227.6599999997</v>
      </c>
      <c r="E8" s="8">
        <f t="shared" si="0"/>
        <v>1519980.24</v>
      </c>
      <c r="F8" s="8">
        <f t="shared" si="0"/>
        <v>1374215.7400000002</v>
      </c>
      <c r="G8" s="8">
        <f t="shared" si="0"/>
        <v>3006831.05</v>
      </c>
      <c r="H8" s="8">
        <f t="shared" si="0"/>
        <v>1543484.7100000002</v>
      </c>
      <c r="I8" s="8">
        <f t="shared" si="0"/>
        <v>423224.72000000003</v>
      </c>
      <c r="J8" s="8">
        <f t="shared" si="0"/>
        <v>994441.38</v>
      </c>
      <c r="K8" s="8">
        <f t="shared" si="0"/>
        <v>751218.64</v>
      </c>
      <c r="L8" s="8">
        <f>SUM(B8:K8)</f>
        <v>16649504.160000004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1137087.086</v>
      </c>
      <c r="C14" s="12">
        <v>860162.0177999999</v>
      </c>
      <c r="D14" s="12">
        <v>780157.6290000001</v>
      </c>
      <c r="E14" s="12">
        <v>205174.18759999998</v>
      </c>
      <c r="F14" s="12">
        <v>760107.577</v>
      </c>
      <c r="G14" s="12">
        <v>944264.8696</v>
      </c>
      <c r="H14" s="12">
        <v>785719.6244000001</v>
      </c>
      <c r="I14" s="12">
        <v>197640.96920000002</v>
      </c>
      <c r="J14" s="12">
        <v>936763.6858</v>
      </c>
      <c r="K14" s="12">
        <v>784570.8833999999</v>
      </c>
      <c r="L14" s="12">
        <v>911717.8328000001</v>
      </c>
      <c r="M14" s="12">
        <v>476123.36100000003</v>
      </c>
      <c r="N14" s="12">
        <v>249325.6973</v>
      </c>
      <c r="O14" s="12">
        <f>SUM(B14:N14)</f>
        <v>9028815.4209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-108997.05</v>
      </c>
      <c r="C15" s="10">
        <v>-96792.61000000002</v>
      </c>
      <c r="D15" s="10">
        <v>-127232.05</v>
      </c>
      <c r="E15" s="10">
        <v>-62299.2</v>
      </c>
      <c r="F15" s="10">
        <v>-50683.89</v>
      </c>
      <c r="G15" s="10">
        <v>-102313.99</v>
      </c>
      <c r="H15" s="10">
        <v>-94835.14</v>
      </c>
      <c r="I15" s="10">
        <v>-197640.97</v>
      </c>
      <c r="J15" s="10">
        <v>-97722.63</v>
      </c>
      <c r="K15" s="10">
        <v>-98916.95999999999</v>
      </c>
      <c r="L15" s="10">
        <v>-84758.43000000001</v>
      </c>
      <c r="M15" s="10">
        <v>-49414.439999999995</v>
      </c>
      <c r="N15" s="10">
        <v>-27630.53</v>
      </c>
      <c r="O15" s="9">
        <f>SUM(B15:N15)</f>
        <v>-1199237.89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1028090.0359999998</v>
      </c>
      <c r="C16" s="8">
        <f aca="true" t="shared" si="1" ref="C16:I16">+C14+C15</f>
        <v>763369.4077999999</v>
      </c>
      <c r="D16" s="8">
        <f t="shared" si="1"/>
        <v>652925.579</v>
      </c>
      <c r="E16" s="8">
        <f t="shared" si="1"/>
        <v>142874.9876</v>
      </c>
      <c r="F16" s="8">
        <f t="shared" si="1"/>
        <v>709423.687</v>
      </c>
      <c r="G16" s="8">
        <f t="shared" si="1"/>
        <v>841950.8796</v>
      </c>
      <c r="H16" s="8">
        <f t="shared" si="1"/>
        <v>690884.4844000001</v>
      </c>
      <c r="I16" s="8">
        <f t="shared" si="1"/>
        <v>-0.0007999999797903001</v>
      </c>
      <c r="J16" s="8">
        <f aca="true" t="shared" si="2" ref="J16:O16">+J14+J15</f>
        <v>839041.0558</v>
      </c>
      <c r="K16" s="8">
        <f t="shared" si="2"/>
        <v>685653.9234</v>
      </c>
      <c r="L16" s="8">
        <f t="shared" si="2"/>
        <v>826959.4028</v>
      </c>
      <c r="M16" s="8">
        <f t="shared" si="2"/>
        <v>426708.92100000003</v>
      </c>
      <c r="N16" s="8">
        <f t="shared" si="2"/>
        <v>221695.1673</v>
      </c>
      <c r="O16" s="8">
        <f t="shared" si="2"/>
        <v>7829577.530900001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2018-10-29T19:41:20Z</dcterms:modified>
  <cp:category/>
  <cp:version/>
  <cp:contentType/>
  <cp:contentStatus/>
</cp:coreProperties>
</file>