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<sst xmlns="http://schemas.openxmlformats.org/spreadsheetml/2006/main" count="56" uniqueCount="51">
  <si>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</si>
  <si>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</si>
  <si>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</si>
  <si>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</si>
  <si>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</si>
  <si>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</si>
  <si>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</si>
  <si>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</si>
  <si>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</si>
  <si>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</si>
  <si>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</si>
  <si>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</si>
  <si>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</si>
  <si>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</si>
  <si>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</si>
  <si>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</si>
  <si>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</si>
  <si>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</si>
  <si>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</si>
  <si>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</si>
  <si>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</si>
  <si>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</si>
  <si>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</si>
  <si>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</si>
  <si>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</si>
  <si>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</si>
  <si>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</si>
  <si>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</si>
  <si>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</si>
  <si>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</si>
  <si>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</si>
  <si>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</si>
  <si>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</si>
  <si>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</si>
  <si>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</si>
  <si>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</si>
  <si>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</si>
  <si>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</si>
  <si>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</si>
  <si>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</si>
  <si>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</si>
  <si>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</si>
  <si>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</si>
  <si>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</si>
  <si>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</si>
  <si>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</si>
  <si>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</si>
  <si>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</si>
  <si>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</si>
  <si>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</si>
  <si>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10/10/18 - VENCIMENTO 18/10/18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</si>
</sst>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9" sqref="B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1949830.3</v>
      </c>
      <c r="C6" s="12">
        <v>2900434.77</v>
      </c>
      <c r="D6" s="12">
        <v>3223362.7</v>
      </c>
      <c r="E6" s="12">
        <v>1885601.73</v>
      </c>
      <c r="F6" s="12">
        <v>1665754.3299999998</v>
      </c>
      <c r="G6" s="12">
        <v>3544150.9499999997</v>
      </c>
      <c r="H6" s="12">
        <v>1856690.49</v>
      </c>
      <c r="I6" s="12">
        <v>666937.87</v>
      </c>
      <c r="J6" s="12">
        <v>1111066.6700000002</v>
      </c>
      <c r="K6" s="12">
        <v>882615.39</v>
      </c>
      <c r="L6" s="12">
        <f>SUM(B6:K6)</f>
        <v>19686445.200000003</v>
      </c>
    </row>
    <row r="7" spans="1:12" ht="27" customHeight="1">
      <c r="A7" s="2" t="s">
        <v>17</v>
      </c>
      <c r="B7" s="9">
        <v>-202769.74</v>
      </c>
      <c r="C7" s="9">
        <v>-220887.84</v>
      </c>
      <c r="D7" s="9">
        <v>-207805.03000000003</v>
      </c>
      <c r="E7" s="9">
        <v>-230035.89</v>
      </c>
      <c r="F7" s="9">
        <v>-168075.77</v>
      </c>
      <c r="G7" s="9">
        <v>-290454.44</v>
      </c>
      <c r="H7" s="9">
        <v>-181600.18</v>
      </c>
      <c r="I7" s="9">
        <v>-166276.88</v>
      </c>
      <c r="J7" s="9">
        <v>-71145.91</v>
      </c>
      <c r="K7" s="9">
        <v>-64698.65</v>
      </c>
      <c r="L7" s="9">
        <f>SUM(B7:K7)</f>
        <v>-1803750.3299999998</v>
      </c>
    </row>
    <row r="8" spans="1:12" ht="27" customHeight="1">
      <c r="A8" s="7" t="s">
        <v>18</v>
      </c>
      <c r="B8" s="8">
        <f>+B6+B7</f>
        <v>1747060.56</v>
      </c>
      <c r="C8" s="8">
        <f aca="true" t="shared" si="0" ref="C8:J8">+C6+C7</f>
        <v>2679546.93</v>
      </c>
      <c r="D8" s="8">
        <f t="shared" si="0"/>
        <v>3015557.67</v>
      </c>
      <c r="E8" s="8">
        <f t="shared" si="0"/>
        <v>1655565.8399999999</v>
      </c>
      <c r="F8" s="8">
        <f t="shared" si="0"/>
        <v>1497678.5599999998</v>
      </c>
      <c r="G8" s="8">
        <f t="shared" si="0"/>
        <v>3253696.51</v>
      </c>
      <c r="H8" s="8">
        <f t="shared" si="0"/>
        <v>1675090.31</v>
      </c>
      <c r="I8" s="8">
        <f t="shared" si="0"/>
        <v>500660.99</v>
      </c>
      <c r="J8" s="8">
        <f t="shared" si="0"/>
        <v>1039920.7600000001</v>
      </c>
      <c r="K8" s="8">
        <f>+K6+K7</f>
        <v>817916.74</v>
      </c>
      <c r="L8" s="8">
        <f>SUM(B8:K8)</f>
        <v>17882694.87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1145119.166</v>
      </c>
      <c r="C14" s="12">
        <v>900346.5944</v>
      </c>
      <c r="D14" s="12">
        <v>808538.7615000001</v>
      </c>
      <c r="E14" s="12">
        <v>207745.81929999997</v>
      </c>
      <c r="F14" s="12">
        <v>798790.5985000001</v>
      </c>
      <c r="G14" s="12">
        <v>978442.7614</v>
      </c>
      <c r="H14" s="12">
        <v>836890.1576</v>
      </c>
      <c r="I14" s="12">
        <v>208232.82520000002</v>
      </c>
      <c r="J14" s="12">
        <v>959168.6448</v>
      </c>
      <c r="K14" s="12">
        <v>819111.7925999999</v>
      </c>
      <c r="L14" s="12">
        <v>934568.1516</v>
      </c>
      <c r="M14" s="12">
        <v>480830.43850000005</v>
      </c>
      <c r="N14" s="12">
        <v>256856.2898</v>
      </c>
      <c r="O14" s="12">
        <f>SUM(B14:N14)</f>
        <v>9334642.0012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-77732</v>
      </c>
      <c r="C15" s="10">
        <v>-78408</v>
      </c>
      <c r="D15" s="10">
        <v>-78983.5</v>
      </c>
      <c r="E15" s="10">
        <v>-9744</v>
      </c>
      <c r="F15" s="10">
        <v>-47116</v>
      </c>
      <c r="G15" s="10">
        <v>-84632</v>
      </c>
      <c r="H15" s="10">
        <v>-78244</v>
      </c>
      <c r="I15" s="10">
        <v>-20012</v>
      </c>
      <c r="J15" s="10">
        <v>-46084</v>
      </c>
      <c r="K15" s="10">
        <v>-59220</v>
      </c>
      <c r="L15" s="10">
        <v>-48252</v>
      </c>
      <c r="M15" s="10">
        <v>-32436</v>
      </c>
      <c r="N15" s="10">
        <v>-21340</v>
      </c>
      <c r="O15" s="9">
        <f>SUM(B15:N15)</f>
        <v>-682203.5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1067387.166</v>
      </c>
      <c r="C16" s="8">
        <f aca="true" t="shared" si="1" ref="C16:I16">+C14+C15</f>
        <v>821938.5944</v>
      </c>
      <c r="D16" s="8">
        <f t="shared" si="1"/>
        <v>729555.2615000001</v>
      </c>
      <c r="E16" s="8">
        <f t="shared" si="1"/>
        <v>198001.81929999997</v>
      </c>
      <c r="F16" s="8">
        <f t="shared" si="1"/>
        <v>751674.5985000001</v>
      </c>
      <c r="G16" s="8">
        <f t="shared" si="1"/>
        <v>893810.7614</v>
      </c>
      <c r="H16" s="8">
        <f t="shared" si="1"/>
        <v>758646.1576</v>
      </c>
      <c r="I16" s="8">
        <f t="shared" si="1"/>
        <v>188220.82520000002</v>
      </c>
      <c r="J16" s="8">
        <f aca="true" t="shared" si="2" ref="J16:O16">+J14+J15</f>
        <v>913084.6448</v>
      </c>
      <c r="K16" s="8">
        <f t="shared" si="2"/>
        <v>759891.7925999999</v>
      </c>
      <c r="L16" s="8">
        <f t="shared" si="2"/>
        <v>886316.1516</v>
      </c>
      <c r="M16" s="8">
        <f t="shared" si="2"/>
        <v>448394.43850000005</v>
      </c>
      <c r="N16" s="8">
        <f t="shared" si="2"/>
        <v>235516.2898</v>
      </c>
      <c r="O16" s="8">
        <f t="shared" si="2"/>
        <v>8652438.5012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2018-10-17T18:57:31Z</dcterms:modified>
  <cp:category/>
  <cp:version/>
  <cp:contentType/>
  <cp:contentStatus/>
</cp:coreProperties>
</file>