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<sst xmlns="http://schemas.openxmlformats.org/spreadsheetml/2006/main" count="56" uniqueCount="51">
  <si>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</si>
  <si>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</si>
  <si>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</si>
  <si>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</si>
  <si>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</si>
  <si>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</si>
  <si>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</si>
  <si>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</si>
  <si>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</si>
  <si>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</si>
  <si>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</si>
  <si>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</si>
  <si>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</si>
  <si>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</si>
  <si>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</si>
  <si>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</si>
  <si>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</si>
  <si>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</si>
  <si>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</si>
  <si>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</si>
  <si>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</si>
  <si>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</si>
  <si>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</si>
  <si>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</si>
  <si>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</si>
  <si>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</si>
  <si>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</si>
  <si>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</si>
  <si>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</si>
  <si>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</si>
  <si>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</si>
  <si>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</si>
  <si>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</si>
  <si>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</si>
  <si>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</si>
  <si>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</si>
  <si>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</si>
  <si>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</si>
  <si>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</si>
  <si>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</si>
  <si>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</si>
  <si>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</si>
  <si>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</si>
  <si>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</si>
  <si>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</si>
  <si>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</si>
  <si>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</si>
  <si>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</si>
  <si>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</si>
  <si>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</si>
  <si>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DE 01/11/18 A 30/11/18 - VENCIMENTO DE 09/11/18 A 07/12/18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</si>
</sst>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125" style="1" customWidth="1"/>
    <col min="7" max="7" width="15.00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19" t="s">
        <v>19</v>
      </c>
      <c r="J4" s="19" t="s">
        <v>20</v>
      </c>
      <c r="K4" s="19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20"/>
      <c r="L5" s="18"/>
    </row>
    <row r="6" spans="1:12" ht="27" customHeight="1">
      <c r="A6" s="11" t="s">
        <v>16</v>
      </c>
      <c r="B6" s="12">
        <v>46234355.45000001</v>
      </c>
      <c r="C6" s="12">
        <v>68014640.16000001</v>
      </c>
      <c r="D6" s="12">
        <v>77431125.04</v>
      </c>
      <c r="E6" s="12">
        <v>43163790.24999999</v>
      </c>
      <c r="F6" s="12">
        <v>39704898.78</v>
      </c>
      <c r="G6" s="12">
        <v>81082017.12</v>
      </c>
      <c r="H6" s="12">
        <v>41885205.32</v>
      </c>
      <c r="I6" s="12">
        <v>14353092.770000001</v>
      </c>
      <c r="J6" s="12">
        <v>25380460.740000002</v>
      </c>
      <c r="K6" s="12">
        <v>19887518.95</v>
      </c>
      <c r="L6" s="12">
        <f>SUM(B6:K6)</f>
        <v>457137104.58000004</v>
      </c>
    </row>
    <row r="7" spans="1:12" ht="27" customHeight="1">
      <c r="A7" s="2" t="s">
        <v>17</v>
      </c>
      <c r="B7" s="9">
        <v>-6825951.130000001</v>
      </c>
      <c r="C7" s="9">
        <v>-7295532.759999998</v>
      </c>
      <c r="D7" s="9">
        <v>-8371860.230000001</v>
      </c>
      <c r="E7" s="9">
        <v>-6808443.4799999995</v>
      </c>
      <c r="F7" s="9">
        <v>-6916572.92</v>
      </c>
      <c r="G7" s="9">
        <v>-10042764.570000002</v>
      </c>
      <c r="H7" s="9">
        <v>-5650640.46</v>
      </c>
      <c r="I7" s="9">
        <v>-2366640.46</v>
      </c>
      <c r="J7" s="9">
        <v>-1658589.0699999998</v>
      </c>
      <c r="K7" s="9">
        <v>-1582203.5999999996</v>
      </c>
      <c r="L7" s="9">
        <f>SUM(B7:K7)</f>
        <v>-57519198.68000001</v>
      </c>
    </row>
    <row r="8" spans="1:12" ht="27" customHeight="1">
      <c r="A8" s="7" t="s">
        <v>18</v>
      </c>
      <c r="B8" s="8">
        <f>+B6+B7</f>
        <v>39408404.32000001</v>
      </c>
      <c r="C8" s="8">
        <f aca="true" t="shared" si="0" ref="C8:J8">+C6+C7</f>
        <v>60719107.40000001</v>
      </c>
      <c r="D8" s="8">
        <f t="shared" si="0"/>
        <v>69059264.81</v>
      </c>
      <c r="E8" s="8">
        <f t="shared" si="0"/>
        <v>36355346.769999996</v>
      </c>
      <c r="F8" s="8">
        <f t="shared" si="0"/>
        <v>32788325.86</v>
      </c>
      <c r="G8" s="8">
        <f t="shared" si="0"/>
        <v>71039252.55</v>
      </c>
      <c r="H8" s="8">
        <f t="shared" si="0"/>
        <v>36234564.86</v>
      </c>
      <c r="I8" s="8">
        <f t="shared" si="0"/>
        <v>11986452.310000002</v>
      </c>
      <c r="J8" s="8">
        <f t="shared" si="0"/>
        <v>23721871.67</v>
      </c>
      <c r="K8" s="8">
        <f>+K6+K7</f>
        <v>18305315.35</v>
      </c>
      <c r="L8" s="8">
        <f>SUM(B8:K8)</f>
        <v>399617905.9000001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28053160.0016</v>
      </c>
      <c r="C14" s="12">
        <v>21211203.6421</v>
      </c>
      <c r="D14" s="12">
        <v>19540076.9611</v>
      </c>
      <c r="E14" s="12">
        <v>5056097.2184999995</v>
      </c>
      <c r="F14" s="12">
        <v>19155174.618499998</v>
      </c>
      <c r="G14" s="12">
        <v>22898191.7454</v>
      </c>
      <c r="H14" s="12">
        <v>18808200.1872</v>
      </c>
      <c r="I14" s="12">
        <v>4651336.968400001</v>
      </c>
      <c r="J14" s="12">
        <v>23270268.552</v>
      </c>
      <c r="K14" s="12">
        <v>19783827.1824</v>
      </c>
      <c r="L14" s="12">
        <v>23103612.113599997</v>
      </c>
      <c r="M14" s="12">
        <v>11300858.4185</v>
      </c>
      <c r="N14" s="12">
        <v>6048181.578199999</v>
      </c>
      <c r="O14" s="12">
        <f>SUM(B14:N14)</f>
        <v>222880189.1875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-2069777.68</v>
      </c>
      <c r="C15" s="10">
        <v>-1753672.93</v>
      </c>
      <c r="D15" s="10">
        <v>-1949343.41</v>
      </c>
      <c r="E15" s="10">
        <v>-258951.55</v>
      </c>
      <c r="F15" s="10">
        <v>-1040941.76</v>
      </c>
      <c r="G15" s="10">
        <v>-1815296.1599999997</v>
      </c>
      <c r="H15" s="10">
        <v>-1462472.83</v>
      </c>
      <c r="I15" s="10">
        <v>-1091911.48</v>
      </c>
      <c r="J15" s="10">
        <v>-1168346.47</v>
      </c>
      <c r="K15" s="10">
        <v>-1638171.05</v>
      </c>
      <c r="L15" s="10">
        <v>-599744.03</v>
      </c>
      <c r="M15" s="10">
        <v>-863173.41</v>
      </c>
      <c r="N15" s="10">
        <v>-505853.73</v>
      </c>
      <c r="O15" s="9">
        <f>SUM(B15:N15)</f>
        <v>-16217656.49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25983382.3216</v>
      </c>
      <c r="C16" s="8">
        <f aca="true" t="shared" si="1" ref="C16:I16">+C14+C15</f>
        <v>19457530.7121</v>
      </c>
      <c r="D16" s="8">
        <f t="shared" si="1"/>
        <v>17590733.5511</v>
      </c>
      <c r="E16" s="8">
        <f t="shared" si="1"/>
        <v>4797145.6685</v>
      </c>
      <c r="F16" s="8">
        <f t="shared" si="1"/>
        <v>18114232.858499996</v>
      </c>
      <c r="G16" s="8">
        <f t="shared" si="1"/>
        <v>21082895.5854</v>
      </c>
      <c r="H16" s="8">
        <f t="shared" si="1"/>
        <v>17345727.357199997</v>
      </c>
      <c r="I16" s="8">
        <f t="shared" si="1"/>
        <v>3559425.4884000006</v>
      </c>
      <c r="J16" s="8">
        <f aca="true" t="shared" si="2" ref="J16:O16">+J14+J15</f>
        <v>22101922.082000002</v>
      </c>
      <c r="K16" s="8">
        <f t="shared" si="2"/>
        <v>18145656.1324</v>
      </c>
      <c r="L16" s="8">
        <f t="shared" si="2"/>
        <v>22503868.083599996</v>
      </c>
      <c r="M16" s="8">
        <f t="shared" si="2"/>
        <v>10437685.0085</v>
      </c>
      <c r="N16" s="8">
        <f t="shared" si="2"/>
        <v>5542327.848199999</v>
      </c>
      <c r="O16" s="8">
        <f t="shared" si="2"/>
        <v>206662532.6975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2:O2"/>
    <mergeCell ref="A1:O1"/>
    <mergeCell ref="B11:N11"/>
    <mergeCell ref="O11:O13"/>
    <mergeCell ref="A4:A5"/>
    <mergeCell ref="L4:L5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2018-12-07T12:12:48Z</dcterms:modified>
  <cp:category/>
  <cp:version/>
  <cp:contentType/>
  <cp:contentStatus/>
</cp:coreProperties>
</file>