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<sst xmlns="http://schemas.openxmlformats.org/spreadsheetml/2006/main" count="56" uniqueCount="51">
  <si>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</si>
  <si>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</si>
  <si>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</si>
  <si>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</si>
  <si>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</si>
  <si>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</si>
  <si>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</si>
  <si>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</si>
  <si>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</si>
  <si>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</si>
  <si>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</si>
  <si>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</si>
  <si>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</si>
  <si>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</si>
  <si>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</si>
  <si>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</si>
  <si>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</si>
  <si>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</si>
  <si>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</si>
  <si>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</si>
  <si>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</si>
  <si>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</si>
  <si>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</si>
  <si>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</si>
  <si>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</si>
  <si>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</si>
  <si>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</si>
  <si>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</si>
  <si>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</si>
  <si>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</si>
  <si>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</si>
  <si>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</si>
  <si>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</si>
  <si>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</si>
  <si>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</si>
  <si>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</si>
  <si>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</si>
  <si>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</si>
  <si>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</si>
  <si>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</si>
  <si>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</si>
  <si>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</si>
  <si>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</si>
  <si>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</si>
  <si>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</si>
  <si>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</si>
  <si>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</si>
  <si>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</si>
  <si>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</si>
  <si>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</si>
  <si>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25/11/18 - VENCIMENTO 30/11/18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</si>
</sst>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540200.68</v>
      </c>
      <c r="C6" s="12">
        <v>834012.99</v>
      </c>
      <c r="D6" s="12">
        <v>984049.54</v>
      </c>
      <c r="E6" s="12">
        <v>475651.05</v>
      </c>
      <c r="F6" s="12">
        <v>489301.94</v>
      </c>
      <c r="G6" s="12">
        <v>1029948.34</v>
      </c>
      <c r="H6" s="12">
        <v>466093.29</v>
      </c>
      <c r="I6" s="12">
        <v>142274.36</v>
      </c>
      <c r="J6" s="12">
        <v>371717.32</v>
      </c>
      <c r="K6" s="12">
        <v>270217.42</v>
      </c>
      <c r="L6" s="12">
        <f>SUM(B6:K6)</f>
        <v>5603466.930000001</v>
      </c>
    </row>
    <row r="7" spans="1:12" ht="27" customHeight="1">
      <c r="A7" s="2" t="s">
        <v>17</v>
      </c>
      <c r="B7" s="9">
        <v>-57176</v>
      </c>
      <c r="C7" s="9">
        <v>-88496.03</v>
      </c>
      <c r="D7" s="9">
        <v>-83531.33</v>
      </c>
      <c r="E7" s="9">
        <v>-47380</v>
      </c>
      <c r="F7" s="9">
        <v>-35464</v>
      </c>
      <c r="G7" s="9">
        <v>-77384</v>
      </c>
      <c r="H7" s="9">
        <v>-54032</v>
      </c>
      <c r="I7" s="9">
        <v>-57375.47</v>
      </c>
      <c r="J7" s="9">
        <v>-35816</v>
      </c>
      <c r="K7" s="9">
        <v>-26389.33</v>
      </c>
      <c r="L7" s="9">
        <f>SUM(B7:K7)</f>
        <v>-563044.1599999999</v>
      </c>
    </row>
    <row r="8" spans="1:12" ht="27" customHeight="1">
      <c r="A8" s="7" t="s">
        <v>18</v>
      </c>
      <c r="B8" s="8">
        <f>+B6+B7</f>
        <v>483024.68000000005</v>
      </c>
      <c r="C8" s="8">
        <f aca="true" t="shared" si="0" ref="C8:J8">+C6+C7</f>
        <v>745516.96</v>
      </c>
      <c r="D8" s="8">
        <f t="shared" si="0"/>
        <v>900518.2100000001</v>
      </c>
      <c r="E8" s="8">
        <f t="shared" si="0"/>
        <v>428271.05</v>
      </c>
      <c r="F8" s="8">
        <f t="shared" si="0"/>
        <v>453837.94</v>
      </c>
      <c r="G8" s="8">
        <f t="shared" si="0"/>
        <v>952564.34</v>
      </c>
      <c r="H8" s="8">
        <f t="shared" si="0"/>
        <v>412061.29</v>
      </c>
      <c r="I8" s="8">
        <f t="shared" si="0"/>
        <v>84898.88999999998</v>
      </c>
      <c r="J8" s="8">
        <f t="shared" si="0"/>
        <v>335901.32</v>
      </c>
      <c r="K8" s="8">
        <f>+K6+K7</f>
        <v>243828.08999999997</v>
      </c>
      <c r="L8" s="8">
        <f>SUM(B8:K8)</f>
        <v>5040422.77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449728.6696</v>
      </c>
      <c r="C14" s="12">
        <v>325633.5802</v>
      </c>
      <c r="D14" s="12">
        <v>345169.1298</v>
      </c>
      <c r="E14" s="12">
        <v>79430.5713</v>
      </c>
      <c r="F14" s="12">
        <v>345832.43200000003</v>
      </c>
      <c r="G14" s="12">
        <v>379528.6184</v>
      </c>
      <c r="H14" s="12">
        <v>271842.9072000001</v>
      </c>
      <c r="I14" s="12">
        <v>58664.4388</v>
      </c>
      <c r="J14" s="12">
        <v>401261.827</v>
      </c>
      <c r="K14" s="12">
        <v>339208.88599999994</v>
      </c>
      <c r="L14" s="12">
        <v>406222.1672</v>
      </c>
      <c r="M14" s="12">
        <v>166441.83250000002</v>
      </c>
      <c r="N14" s="12">
        <v>85057.17289999999</v>
      </c>
      <c r="O14" s="12">
        <f>SUM(B14:N14)</f>
        <v>3654022.2329000006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-52884</v>
      </c>
      <c r="C15" s="10">
        <v>-48000</v>
      </c>
      <c r="D15" s="10">
        <v>-51266.28</v>
      </c>
      <c r="E15" s="10">
        <v>-6032</v>
      </c>
      <c r="F15" s="10">
        <v>-37960</v>
      </c>
      <c r="G15" s="10">
        <v>-59984</v>
      </c>
      <c r="H15" s="10">
        <v>-43840</v>
      </c>
      <c r="I15" s="10">
        <v>-9872</v>
      </c>
      <c r="J15" s="10">
        <v>-35876</v>
      </c>
      <c r="K15" s="10">
        <v>-39768</v>
      </c>
      <c r="L15" s="10">
        <v>-34756</v>
      </c>
      <c r="M15" s="10">
        <v>-15656</v>
      </c>
      <c r="N15" s="10">
        <v>-10076</v>
      </c>
      <c r="O15" s="9">
        <f>SUM(B15:N15)</f>
        <v>-445970.28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396844.6696</v>
      </c>
      <c r="C16" s="8">
        <f aca="true" t="shared" si="1" ref="C16:I16">+C14+C15</f>
        <v>277633.5802</v>
      </c>
      <c r="D16" s="8">
        <f t="shared" si="1"/>
        <v>293902.84979999997</v>
      </c>
      <c r="E16" s="8">
        <f t="shared" si="1"/>
        <v>73398.5713</v>
      </c>
      <c r="F16" s="8">
        <f t="shared" si="1"/>
        <v>307872.43200000003</v>
      </c>
      <c r="G16" s="8">
        <f t="shared" si="1"/>
        <v>319544.6184</v>
      </c>
      <c r="H16" s="8">
        <f t="shared" si="1"/>
        <v>228002.90720000007</v>
      </c>
      <c r="I16" s="8">
        <f t="shared" si="1"/>
        <v>48792.4388</v>
      </c>
      <c r="J16" s="8">
        <f aca="true" t="shared" si="2" ref="J16:O16">+J14+J15</f>
        <v>365385.827</v>
      </c>
      <c r="K16" s="8">
        <f t="shared" si="2"/>
        <v>299440.88599999994</v>
      </c>
      <c r="L16" s="8">
        <f t="shared" si="2"/>
        <v>371466.1672</v>
      </c>
      <c r="M16" s="8">
        <f t="shared" si="2"/>
        <v>150785.83250000002</v>
      </c>
      <c r="N16" s="8">
        <f t="shared" si="2"/>
        <v>74981.17289999999</v>
      </c>
      <c r="O16" s="8">
        <f t="shared" si="2"/>
        <v>3208051.952900001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2018-11-29T16:58:28Z</dcterms:modified>
  <cp:category/>
  <cp:version/>
  <cp:contentType/>
  <cp:contentStatus/>
</cp:coreProperties>
</file>