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<sst xmlns="http://schemas.openxmlformats.org/spreadsheetml/2006/main" count="56" uniqueCount="51">
  <si>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</si>
  <si>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</si>
  <si>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</si>
  <si>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</si>
  <si>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</si>
  <si>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</si>
  <si>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</si>
  <si>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</si>
  <si>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</si>
  <si>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</si>
  <si>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</si>
  <si>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</si>
  <si>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</si>
  <si>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</si>
  <si>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</si>
  <si>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</si>
  <si>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</si>
  <si>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</si>
  <si>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</si>
  <si>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</si>
  <si>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</si>
  <si>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</si>
  <si>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</si>
  <si>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</si>
  <si>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</si>
  <si>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</si>
  <si>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</si>
  <si>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</si>
  <si>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</si>
  <si>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</si>
  <si>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</si>
  <si>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</si>
  <si>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</si>
  <si>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</si>
  <si>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</si>
  <si>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</si>
  <si>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</si>
  <si>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</si>
  <si>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</si>
  <si>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</si>
  <si>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</si>
  <si>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</si>
  <si>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</si>
  <si>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</si>
  <si>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</si>
  <si>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</si>
  <si>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</si>
  <si>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</si>
  <si>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</si>
  <si>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</si>
  <si>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13/11/18 - VENCIMENTO 22/11/18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</si>
</sst>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2017933.53</v>
      </c>
      <c r="C6" s="12">
        <v>2945392.75</v>
      </c>
      <c r="D6" s="12">
        <v>3266841.18</v>
      </c>
      <c r="E6" s="12">
        <v>1890199.35</v>
      </c>
      <c r="F6" s="12">
        <v>1631708.23</v>
      </c>
      <c r="G6" s="12">
        <v>3459622.22</v>
      </c>
      <c r="H6" s="12">
        <v>1836957.75</v>
      </c>
      <c r="I6" s="12">
        <v>663929.67</v>
      </c>
      <c r="J6" s="12">
        <v>1130379.75</v>
      </c>
      <c r="K6" s="12">
        <v>882114.22</v>
      </c>
      <c r="L6" s="12">
        <f>SUM(B6:K6)</f>
        <v>19725078.650000002</v>
      </c>
    </row>
    <row r="7" spans="1:12" ht="27" customHeight="1">
      <c r="A7" s="2" t="s">
        <v>17</v>
      </c>
      <c r="B7" s="9">
        <v>-503976.92</v>
      </c>
      <c r="C7" s="9">
        <v>-235218.08000000002</v>
      </c>
      <c r="D7" s="9">
        <v>-289446.85000000003</v>
      </c>
      <c r="E7" s="9">
        <v>-513199.18</v>
      </c>
      <c r="F7" s="9">
        <v>-583568.85</v>
      </c>
      <c r="G7" s="9">
        <v>-596531.48</v>
      </c>
      <c r="H7" s="9">
        <v>-180190.32</v>
      </c>
      <c r="I7" s="9">
        <v>-142979.15</v>
      </c>
      <c r="J7" s="9">
        <v>-72214</v>
      </c>
      <c r="K7" s="9">
        <v>-64931.22</v>
      </c>
      <c r="L7" s="9">
        <f>SUM(B7:K7)</f>
        <v>-3182256.05</v>
      </c>
    </row>
    <row r="8" spans="1:12" ht="27" customHeight="1">
      <c r="A8" s="7" t="s">
        <v>18</v>
      </c>
      <c r="B8" s="8">
        <f>+B6+B7</f>
        <v>1513956.61</v>
      </c>
      <c r="C8" s="8">
        <f aca="true" t="shared" si="0" ref="C8:J8">+C6+C7</f>
        <v>2710174.67</v>
      </c>
      <c r="D8" s="8">
        <f t="shared" si="0"/>
        <v>2977394.33</v>
      </c>
      <c r="E8" s="8">
        <f t="shared" si="0"/>
        <v>1377000.1700000002</v>
      </c>
      <c r="F8" s="8">
        <f t="shared" si="0"/>
        <v>1048139.38</v>
      </c>
      <c r="G8" s="8">
        <f t="shared" si="0"/>
        <v>2863090.74</v>
      </c>
      <c r="H8" s="8">
        <f t="shared" si="0"/>
        <v>1656767.43</v>
      </c>
      <c r="I8" s="8">
        <f t="shared" si="0"/>
        <v>520950.52</v>
      </c>
      <c r="J8" s="8">
        <f t="shared" si="0"/>
        <v>1058165.75</v>
      </c>
      <c r="K8" s="8">
        <f>+K6+K7</f>
        <v>817183</v>
      </c>
      <c r="L8" s="8">
        <f>SUM(B8:K8)</f>
        <v>16542822.600000001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1192292.8264</v>
      </c>
      <c r="C14" s="12">
        <v>926451.1423</v>
      </c>
      <c r="D14" s="12">
        <v>802090.6578</v>
      </c>
      <c r="E14" s="12">
        <v>214933.95899999997</v>
      </c>
      <c r="F14" s="12">
        <v>804856.9945</v>
      </c>
      <c r="G14" s="12">
        <v>985185.3662</v>
      </c>
      <c r="H14" s="12">
        <v>830784.5784000001</v>
      </c>
      <c r="I14" s="12">
        <v>208256.89760000003</v>
      </c>
      <c r="J14" s="12">
        <v>968417.0772</v>
      </c>
      <c r="K14" s="12">
        <v>822309.5408</v>
      </c>
      <c r="L14" s="12">
        <v>963710.579</v>
      </c>
      <c r="M14" s="12">
        <v>487694.5055</v>
      </c>
      <c r="N14" s="12">
        <v>263380.7571</v>
      </c>
      <c r="O14" s="12">
        <f>SUM(B14:N14)</f>
        <v>9470364.8818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-76496</v>
      </c>
      <c r="C15" s="10">
        <v>-80332</v>
      </c>
      <c r="D15" s="10">
        <v>-75809.92</v>
      </c>
      <c r="E15" s="10">
        <v>-11024</v>
      </c>
      <c r="F15" s="10">
        <v>-46720</v>
      </c>
      <c r="G15" s="10">
        <v>-82792</v>
      </c>
      <c r="H15" s="10">
        <v>-75968</v>
      </c>
      <c r="I15" s="10">
        <v>33935.41</v>
      </c>
      <c r="J15" s="10">
        <v>-46356</v>
      </c>
      <c r="K15" s="10">
        <v>-58092</v>
      </c>
      <c r="L15" s="10">
        <v>-50108</v>
      </c>
      <c r="M15" s="10">
        <v>-31100</v>
      </c>
      <c r="N15" s="10">
        <v>-21956</v>
      </c>
      <c r="O15" s="9">
        <f>SUM(B15:N15)</f>
        <v>-622818.51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1115796.8264</v>
      </c>
      <c r="C16" s="8">
        <f aca="true" t="shared" si="1" ref="C16:I16">+C14+C15</f>
        <v>846119.1423</v>
      </c>
      <c r="D16" s="8">
        <f t="shared" si="1"/>
        <v>726280.7378</v>
      </c>
      <c r="E16" s="8">
        <f t="shared" si="1"/>
        <v>203909.95899999997</v>
      </c>
      <c r="F16" s="8">
        <f t="shared" si="1"/>
        <v>758136.9945</v>
      </c>
      <c r="G16" s="8">
        <f t="shared" si="1"/>
        <v>902393.3662</v>
      </c>
      <c r="H16" s="8">
        <f t="shared" si="1"/>
        <v>754816.5784000001</v>
      </c>
      <c r="I16" s="8">
        <f t="shared" si="1"/>
        <v>242192.30760000003</v>
      </c>
      <c r="J16" s="8">
        <f aca="true" t="shared" si="2" ref="J16:O16">+J14+J15</f>
        <v>922061.0772</v>
      </c>
      <c r="K16" s="8">
        <f t="shared" si="2"/>
        <v>764217.5408</v>
      </c>
      <c r="L16" s="8">
        <f t="shared" si="2"/>
        <v>913602.579</v>
      </c>
      <c r="M16" s="8">
        <f t="shared" si="2"/>
        <v>456594.5055</v>
      </c>
      <c r="N16" s="8">
        <f t="shared" si="2"/>
        <v>241424.7571</v>
      </c>
      <c r="O16" s="8">
        <f t="shared" si="2"/>
        <v>8847546.3718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2018-11-21T17:46:40Z</dcterms:modified>
  <cp:category/>
  <cp:version/>
  <cp:contentType/>
  <cp:contentStatus/>
</cp:coreProperties>
</file>