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<sst xmlns="http://schemas.openxmlformats.org/spreadsheetml/2006/main" count="56" uniqueCount="51">
  <si>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</si>
  <si>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</si>
  <si>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</si>
  <si>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</si>
  <si>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</si>
  <si>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</si>
  <si>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</si>
  <si>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</si>
  <si>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</si>
  <si>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</si>
  <si>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</si>
  <si>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</si>
  <si>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</si>
  <si>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</si>
  <si>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</si>
  <si>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</si>
  <si>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</si>
  <si>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</si>
  <si>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</si>
  <si>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</si>
  <si>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</si>
  <si>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</si>
  <si>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</si>
  <si>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</si>
  <si>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</si>
  <si>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</si>
  <si>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</si>
  <si>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</si>
  <si>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</si>
  <si>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</si>
  <si>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</si>
  <si>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</si>
  <si>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</si>
  <si>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</si>
  <si>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</si>
  <si>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</si>
  <si>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</si>
  <si>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</si>
  <si>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</si>
  <si>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</si>
  <si>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</si>
  <si>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</si>
  <si>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</si>
  <si>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</si>
  <si>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</si>
  <si>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</si>
  <si>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</si>
  <si>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</si>
  <si>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</si>
  <si>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</si>
  <si>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31/12/18 - VENCIMENTO 08/01/19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</si>
</sst>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5" sqref="A15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572318.83</v>
      </c>
      <c r="C6" s="12">
        <v>747803.53</v>
      </c>
      <c r="D6" s="12">
        <v>1031224.15</v>
      </c>
      <c r="E6" s="12">
        <v>500677.77</v>
      </c>
      <c r="F6" s="12">
        <v>524598.34</v>
      </c>
      <c r="G6" s="12">
        <v>1108614.37</v>
      </c>
      <c r="H6" s="12">
        <v>463954.82</v>
      </c>
      <c r="I6" s="12">
        <v>149408.32</v>
      </c>
      <c r="J6" s="12">
        <v>373059.78</v>
      </c>
      <c r="K6" s="12">
        <v>290657.35</v>
      </c>
      <c r="L6" s="12">
        <f>SUM(B6:K6)</f>
        <v>5762317.260000001</v>
      </c>
    </row>
    <row r="7" spans="1:12" ht="27" customHeight="1">
      <c r="A7" s="2" t="s">
        <v>17</v>
      </c>
      <c r="B7" s="9">
        <v>-66788</v>
      </c>
      <c r="C7" s="9">
        <v>-94584.26</v>
      </c>
      <c r="D7" s="9">
        <v>-107187.5</v>
      </c>
      <c r="E7" s="9">
        <v>-55256</v>
      </c>
      <c r="F7" s="9">
        <v>-45020</v>
      </c>
      <c r="G7" s="9">
        <v>-91512</v>
      </c>
      <c r="H7" s="9">
        <v>-59796</v>
      </c>
      <c r="I7" s="9">
        <v>-15616.97</v>
      </c>
      <c r="J7" s="9">
        <v>-40252</v>
      </c>
      <c r="K7" s="9">
        <v>-30404.5</v>
      </c>
      <c r="L7" s="9">
        <f>SUM(B7:K7)</f>
        <v>-606417.23</v>
      </c>
    </row>
    <row r="8" spans="1:12" ht="27" customHeight="1">
      <c r="A8" s="7" t="s">
        <v>18</v>
      </c>
      <c r="B8" s="8">
        <f>+B6+B7</f>
        <v>505530.82999999996</v>
      </c>
      <c r="C8" s="8">
        <f aca="true" t="shared" si="0" ref="C8:J8">+C6+C7</f>
        <v>653219.27</v>
      </c>
      <c r="D8" s="8">
        <f t="shared" si="0"/>
        <v>924036.65</v>
      </c>
      <c r="E8" s="8">
        <f t="shared" si="0"/>
        <v>445421.77</v>
      </c>
      <c r="F8" s="8">
        <f t="shared" si="0"/>
        <v>479578.33999999997</v>
      </c>
      <c r="G8" s="8">
        <f t="shared" si="0"/>
        <v>1017102.3700000001</v>
      </c>
      <c r="H8" s="8">
        <f t="shared" si="0"/>
        <v>404158.82</v>
      </c>
      <c r="I8" s="8">
        <f t="shared" si="0"/>
        <v>133791.35</v>
      </c>
      <c r="J8" s="8">
        <f t="shared" si="0"/>
        <v>332807.78</v>
      </c>
      <c r="K8" s="8">
        <f>+K6+K7</f>
        <v>260252.84999999998</v>
      </c>
      <c r="L8" s="8">
        <f>SUM(B8:K8)</f>
        <v>5155900.029999999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523603.7952</v>
      </c>
      <c r="C14" s="12">
        <v>359572.9169</v>
      </c>
      <c r="D14" s="12">
        <v>394385.5712</v>
      </c>
      <c r="E14" s="12">
        <v>91859.6313</v>
      </c>
      <c r="F14" s="12">
        <v>349749.922</v>
      </c>
      <c r="G14" s="12">
        <v>398338.42990000005</v>
      </c>
      <c r="H14" s="12">
        <v>339135.94920000003</v>
      </c>
      <c r="I14" s="12">
        <v>61450.96230000001</v>
      </c>
      <c r="J14" s="12">
        <v>459860.5478</v>
      </c>
      <c r="K14" s="12">
        <v>381703.1252</v>
      </c>
      <c r="L14" s="12">
        <v>477681.3332</v>
      </c>
      <c r="M14" s="12">
        <v>188872.84999999998</v>
      </c>
      <c r="N14" s="12">
        <v>104026.3476</v>
      </c>
      <c r="O14" s="12">
        <f>SUM(B14:N14)</f>
        <v>4130241.3818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-70664</v>
      </c>
      <c r="C15" s="10">
        <v>-58480</v>
      </c>
      <c r="D15" s="10">
        <v>-67210.8</v>
      </c>
      <c r="E15" s="10">
        <v>-8308</v>
      </c>
      <c r="F15" s="10">
        <v>-41864</v>
      </c>
      <c r="G15" s="10">
        <v>-65992</v>
      </c>
      <c r="H15" s="10">
        <v>-58504</v>
      </c>
      <c r="I15" s="10">
        <v>-10364</v>
      </c>
      <c r="J15" s="10">
        <v>-47704</v>
      </c>
      <c r="K15" s="10">
        <v>-55408</v>
      </c>
      <c r="L15" s="10">
        <v>-46252</v>
      </c>
      <c r="M15" s="10">
        <v>-20080</v>
      </c>
      <c r="N15" s="10">
        <v>-14636</v>
      </c>
      <c r="O15" s="9">
        <f>SUM(B15:N15)</f>
        <v>-565466.8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452939.7952</v>
      </c>
      <c r="C16" s="8">
        <f aca="true" t="shared" si="1" ref="C16:I16">+C14+C15</f>
        <v>301092.9169</v>
      </c>
      <c r="D16" s="8">
        <f t="shared" si="1"/>
        <v>327174.7712</v>
      </c>
      <c r="E16" s="8">
        <f t="shared" si="1"/>
        <v>83551.6313</v>
      </c>
      <c r="F16" s="8">
        <f t="shared" si="1"/>
        <v>307885.922</v>
      </c>
      <c r="G16" s="8">
        <f t="shared" si="1"/>
        <v>332346.42990000005</v>
      </c>
      <c r="H16" s="8">
        <f t="shared" si="1"/>
        <v>280631.94920000003</v>
      </c>
      <c r="I16" s="8">
        <f t="shared" si="1"/>
        <v>51086.96230000001</v>
      </c>
      <c r="J16" s="8">
        <f aca="true" t="shared" si="2" ref="J16:O16">+J14+J15</f>
        <v>412156.5478</v>
      </c>
      <c r="K16" s="8">
        <f t="shared" si="2"/>
        <v>326295.1252</v>
      </c>
      <c r="L16" s="8">
        <f t="shared" si="2"/>
        <v>431429.3332</v>
      </c>
      <c r="M16" s="8">
        <f t="shared" si="2"/>
        <v>168792.84999999998</v>
      </c>
      <c r="N16" s="8">
        <f t="shared" si="2"/>
        <v>89390.3476</v>
      </c>
      <c r="O16" s="8">
        <f t="shared" si="2"/>
        <v>3564774.5818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2019-01-07T18:34:01Z</dcterms:modified>
  <cp:category/>
  <cp:version/>
  <cp:contentType/>
  <cp:contentStatus/>
</cp:coreProperties>
</file>