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<sst xmlns="http://schemas.openxmlformats.org/spreadsheetml/2006/main" count="56" uniqueCount="51">
  <si>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</si>
  <si>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</si>
  <si>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</si>
  <si>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</si>
  <si>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</si>
  <si>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</si>
  <si>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</si>
  <si>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</si>
  <si>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</si>
  <si>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</si>
  <si>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</si>
  <si>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</si>
  <si>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</si>
  <si>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</si>
  <si>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</si>
  <si>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</si>
  <si>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</si>
  <si>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</si>
  <si>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</si>
  <si>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</si>
  <si>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</si>
  <si>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</si>
  <si>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</si>
  <si>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</si>
  <si>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</si>
  <si>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</si>
  <si>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</si>
  <si>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</si>
  <si>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</si>
  <si>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</si>
  <si>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</si>
  <si>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</si>
  <si>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</si>
  <si>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</si>
  <si>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</si>
  <si>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</si>
  <si>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</si>
  <si>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</si>
  <si>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</si>
  <si>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</si>
  <si>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</si>
  <si>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</si>
  <si>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</si>
  <si>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</si>
  <si>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</si>
  <si>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</si>
  <si>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</si>
  <si>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</si>
  <si>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</si>
  <si>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</si>
  <si>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28/12/18 - VENCIMENTO 08/01/19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</si>
</sst>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1413444.9</v>
      </c>
      <c r="C6" s="12">
        <v>2038561.85</v>
      </c>
      <c r="D6" s="12">
        <v>2410867.3</v>
      </c>
      <c r="E6" s="12">
        <v>1375289.78</v>
      </c>
      <c r="F6" s="12">
        <v>1305014.94</v>
      </c>
      <c r="G6" s="12">
        <v>2882757.15</v>
      </c>
      <c r="H6" s="12">
        <v>1208099.56</v>
      </c>
      <c r="I6" s="12">
        <v>410323.91</v>
      </c>
      <c r="J6" s="12">
        <v>807090.08</v>
      </c>
      <c r="K6" s="12">
        <v>680798.87</v>
      </c>
      <c r="L6" s="12">
        <f>SUM(B6:K6)</f>
        <v>14532248.34</v>
      </c>
    </row>
    <row r="7" spans="1:12" ht="27" customHeight="1">
      <c r="A7" s="2" t="s">
        <v>17</v>
      </c>
      <c r="B7" s="9">
        <v>-655257.46</v>
      </c>
      <c r="C7" s="9">
        <v>-241430</v>
      </c>
      <c r="D7" s="9">
        <v>-417881.12</v>
      </c>
      <c r="E7" s="9">
        <v>-631016.13</v>
      </c>
      <c r="F7" s="9">
        <v>-725468.9</v>
      </c>
      <c r="G7" s="9">
        <v>-779399.83</v>
      </c>
      <c r="H7" s="9">
        <v>-158136.8</v>
      </c>
      <c r="I7" s="9">
        <v>-100723.26</v>
      </c>
      <c r="J7" s="9">
        <v>-77413.45</v>
      </c>
      <c r="K7" s="9">
        <v>-78145.45</v>
      </c>
      <c r="L7" s="9">
        <f>SUM(B7:K7)</f>
        <v>-3864872.4</v>
      </c>
    </row>
    <row r="8" spans="1:12" ht="27" customHeight="1">
      <c r="A8" s="7" t="s">
        <v>18</v>
      </c>
      <c r="B8" s="8">
        <f>+B6+B7</f>
        <v>758187.44</v>
      </c>
      <c r="C8" s="8">
        <f aca="true" t="shared" si="0" ref="C8:J8">+C6+C7</f>
        <v>1797131.85</v>
      </c>
      <c r="D8" s="8">
        <f t="shared" si="0"/>
        <v>1992986.1799999997</v>
      </c>
      <c r="E8" s="8">
        <f t="shared" si="0"/>
        <v>744273.65</v>
      </c>
      <c r="F8" s="8">
        <f t="shared" si="0"/>
        <v>579546.0399999999</v>
      </c>
      <c r="G8" s="8">
        <f t="shared" si="0"/>
        <v>2103357.32</v>
      </c>
      <c r="H8" s="8">
        <f t="shared" si="0"/>
        <v>1049962.76</v>
      </c>
      <c r="I8" s="8">
        <f t="shared" si="0"/>
        <v>309600.64999999997</v>
      </c>
      <c r="J8" s="8">
        <f t="shared" si="0"/>
        <v>729676.63</v>
      </c>
      <c r="K8" s="8">
        <f>+K6+K7</f>
        <v>602653.42</v>
      </c>
      <c r="L8" s="8">
        <f>SUM(B8:K8)</f>
        <v>10667375.940000001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874890.912</v>
      </c>
      <c r="C14" s="12">
        <v>655984.1529999999</v>
      </c>
      <c r="D14" s="12">
        <v>618083.7949000001</v>
      </c>
      <c r="E14" s="12">
        <v>166238.6775</v>
      </c>
      <c r="F14" s="12">
        <v>601908.916</v>
      </c>
      <c r="G14" s="12">
        <v>735615.1457999999</v>
      </c>
      <c r="H14" s="12">
        <v>579011.2356000001</v>
      </c>
      <c r="I14" s="12">
        <v>137401.9101</v>
      </c>
      <c r="J14" s="12">
        <v>746853.6710000001</v>
      </c>
      <c r="K14" s="12">
        <v>625646.1224</v>
      </c>
      <c r="L14" s="12">
        <v>770572.64</v>
      </c>
      <c r="M14" s="12">
        <v>340336.4845</v>
      </c>
      <c r="N14" s="12">
        <v>203239.8589</v>
      </c>
      <c r="O14" s="12">
        <f>SUM(B14:N14)</f>
        <v>7055783.5217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-91207.16</v>
      </c>
      <c r="C15" s="10">
        <v>-87497.45</v>
      </c>
      <c r="D15" s="10">
        <v>-92117.75</v>
      </c>
      <c r="E15" s="10">
        <v>-16078.49</v>
      </c>
      <c r="F15" s="10">
        <v>-74917.48</v>
      </c>
      <c r="G15" s="10">
        <v>-119098.63</v>
      </c>
      <c r="H15" s="10">
        <v>-99374.95999999999</v>
      </c>
      <c r="I15" s="10">
        <v>-30345.9</v>
      </c>
      <c r="J15" s="10">
        <v>-62532.54</v>
      </c>
      <c r="K15" s="10">
        <v>-93502.29000000001</v>
      </c>
      <c r="L15" s="10">
        <v>-66121.45</v>
      </c>
      <c r="M15" s="10">
        <v>-33342.56</v>
      </c>
      <c r="N15" s="10">
        <v>-30946.82</v>
      </c>
      <c r="O15" s="9">
        <f>SUM(B15:N15)</f>
        <v>-897083.4799999999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783683.752</v>
      </c>
      <c r="C16" s="8">
        <f aca="true" t="shared" si="1" ref="C16:I16">+C14+C15</f>
        <v>568486.703</v>
      </c>
      <c r="D16" s="8">
        <f t="shared" si="1"/>
        <v>525966.0449000001</v>
      </c>
      <c r="E16" s="8">
        <f t="shared" si="1"/>
        <v>150160.1875</v>
      </c>
      <c r="F16" s="8">
        <f t="shared" si="1"/>
        <v>526991.436</v>
      </c>
      <c r="G16" s="8">
        <f t="shared" si="1"/>
        <v>616516.5157999999</v>
      </c>
      <c r="H16" s="8">
        <f t="shared" si="1"/>
        <v>479636.27560000017</v>
      </c>
      <c r="I16" s="8">
        <f t="shared" si="1"/>
        <v>107056.01010000001</v>
      </c>
      <c r="J16" s="8">
        <f aca="true" t="shared" si="2" ref="J16:O16">+J14+J15</f>
        <v>684321.131</v>
      </c>
      <c r="K16" s="8">
        <f t="shared" si="2"/>
        <v>532143.8324</v>
      </c>
      <c r="L16" s="8">
        <f t="shared" si="2"/>
        <v>704451.1900000001</v>
      </c>
      <c r="M16" s="8">
        <f t="shared" si="2"/>
        <v>306993.9245</v>
      </c>
      <c r="N16" s="8">
        <f t="shared" si="2"/>
        <v>172293.03889999999</v>
      </c>
      <c r="O16" s="8">
        <f t="shared" si="2"/>
        <v>6158700.041700001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2019-01-07T18:23:54Z</dcterms:modified>
  <cp:category/>
  <cp:version/>
  <cp:contentType/>
  <cp:contentStatus/>
</cp:coreProperties>
</file>