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<sst xmlns="http://schemas.openxmlformats.org/spreadsheetml/2006/main" count="56" uniqueCount="51">
  <si>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</si>
  <si>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</si>
  <si>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</si>
  <si>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</si>
  <si>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</si>
  <si>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</si>
  <si>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</si>
  <si>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</si>
  <si>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</si>
  <si>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</si>
  <si>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</si>
  <si>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</si>
  <si>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</si>
  <si>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</si>
  <si>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</si>
  <si>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</si>
  <si>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</si>
  <si>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</si>
  <si>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</si>
  <si>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</si>
  <si>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</si>
  <si>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</si>
  <si>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</si>
  <si>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</si>
  <si>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</si>
  <si>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</si>
  <si>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</si>
  <si>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</si>
  <si>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</si>
  <si>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</si>
  <si>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</si>
  <si>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</si>
  <si>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</si>
  <si>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</si>
  <si>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</si>
  <si>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</si>
  <si>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</si>
  <si>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</si>
  <si>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</si>
  <si>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</si>
  <si>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</si>
  <si>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</si>
  <si>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</si>
  <si>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</si>
  <si>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</si>
  <si>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</si>
  <si>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</si>
  <si>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</si>
  <si>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</si>
  <si>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</si>
  <si>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17/12/18 - VENCIMENTO 24/12/18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</si>
</sst>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1782320.53</v>
      </c>
      <c r="C6" s="12">
        <v>2559909.53</v>
      </c>
      <c r="D6" s="12">
        <v>2855873.37</v>
      </c>
      <c r="E6" s="12">
        <v>1647070.66</v>
      </c>
      <c r="F6" s="12">
        <v>1429492.01</v>
      </c>
      <c r="G6" s="12">
        <v>3095854.91</v>
      </c>
      <c r="H6" s="12">
        <v>1585680.17</v>
      </c>
      <c r="I6" s="12">
        <v>577869.85</v>
      </c>
      <c r="J6" s="12">
        <v>977060.76</v>
      </c>
      <c r="K6" s="12">
        <v>796337</v>
      </c>
      <c r="L6" s="12">
        <f>SUM(B6:K6)</f>
        <v>17307468.79</v>
      </c>
    </row>
    <row r="7" spans="1:12" ht="27" customHeight="1">
      <c r="A7" s="2" t="s">
        <v>17</v>
      </c>
      <c r="B7" s="9">
        <v>-225000.75</v>
      </c>
      <c r="C7" s="9">
        <v>-246343.01</v>
      </c>
      <c r="D7" s="9">
        <v>-222374.74</v>
      </c>
      <c r="E7" s="9">
        <v>-273110.87</v>
      </c>
      <c r="F7" s="9">
        <v>-182524.62</v>
      </c>
      <c r="G7" s="9">
        <v>-290691.85</v>
      </c>
      <c r="H7" s="9">
        <v>-179503.05</v>
      </c>
      <c r="I7" s="9">
        <v>-104828.58</v>
      </c>
      <c r="J7" s="9">
        <v>-71469</v>
      </c>
      <c r="K7" s="9">
        <v>-78358.54</v>
      </c>
      <c r="L7" s="9">
        <f>SUM(B7:K7)</f>
        <v>-1874205.01</v>
      </c>
    </row>
    <row r="8" spans="1:12" ht="27" customHeight="1">
      <c r="A8" s="7" t="s">
        <v>18</v>
      </c>
      <c r="B8" s="8">
        <f>+B6+B7</f>
        <v>1557319.78</v>
      </c>
      <c r="C8" s="8">
        <f aca="true" t="shared" si="0" ref="C8:J8">+C6+C7</f>
        <v>2313566.5199999996</v>
      </c>
      <c r="D8" s="8">
        <f t="shared" si="0"/>
        <v>2633498.63</v>
      </c>
      <c r="E8" s="8">
        <f t="shared" si="0"/>
        <v>1373959.79</v>
      </c>
      <c r="F8" s="8">
        <f t="shared" si="0"/>
        <v>1246967.3900000001</v>
      </c>
      <c r="G8" s="8">
        <f t="shared" si="0"/>
        <v>2805163.06</v>
      </c>
      <c r="H8" s="8">
        <f t="shared" si="0"/>
        <v>1406177.1199999999</v>
      </c>
      <c r="I8" s="8">
        <f t="shared" si="0"/>
        <v>473041.26999999996</v>
      </c>
      <c r="J8" s="8">
        <f t="shared" si="0"/>
        <v>905591.76</v>
      </c>
      <c r="K8" s="8">
        <f>+K6+K7</f>
        <v>717978.46</v>
      </c>
      <c r="L8" s="8">
        <f>SUM(B8:K8)</f>
        <v>15433263.779999997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1044121.92</v>
      </c>
      <c r="C14" s="12">
        <v>809864.3030999999</v>
      </c>
      <c r="D14" s="12">
        <v>732688.6706000001</v>
      </c>
      <c r="E14" s="12">
        <v>199661.01169999997</v>
      </c>
      <c r="F14" s="12">
        <v>723643.063</v>
      </c>
      <c r="G14" s="12">
        <v>879961.6593999999</v>
      </c>
      <c r="H14" s="12">
        <v>697559.4472000002</v>
      </c>
      <c r="I14" s="12">
        <v>169320.8848</v>
      </c>
      <c r="J14" s="12">
        <v>881074.1614000001</v>
      </c>
      <c r="K14" s="12">
        <v>743744.1296</v>
      </c>
      <c r="L14" s="12">
        <v>855997.4476</v>
      </c>
      <c r="M14" s="12">
        <v>438906.0605</v>
      </c>
      <c r="N14" s="12">
        <v>243617.2372</v>
      </c>
      <c r="O14" s="12">
        <f>SUM(B14:N14)</f>
        <v>8420159.9961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-95732.26</v>
      </c>
      <c r="C15" s="10">
        <v>-95509.67</v>
      </c>
      <c r="D15" s="10">
        <v>-90636.95999999999</v>
      </c>
      <c r="E15" s="10">
        <v>-15100</v>
      </c>
      <c r="F15" s="10">
        <v>-59460.47</v>
      </c>
      <c r="G15" s="10">
        <v>-108798.56</v>
      </c>
      <c r="H15" s="10">
        <v>-86879.91</v>
      </c>
      <c r="I15" s="10">
        <v>-22412</v>
      </c>
      <c r="J15" s="10">
        <v>-56193.03</v>
      </c>
      <c r="K15" s="10">
        <v>-62153.08</v>
      </c>
      <c r="L15" s="10">
        <v>-56370.770000000004</v>
      </c>
      <c r="M15" s="10">
        <v>-35644.13</v>
      </c>
      <c r="N15" s="10">
        <v>-29081.51</v>
      </c>
      <c r="O15" s="9">
        <f>SUM(B15:N15)</f>
        <v>-813972.35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948389.66</v>
      </c>
      <c r="C16" s="8">
        <f aca="true" t="shared" si="1" ref="C16:I16">+C14+C15</f>
        <v>714354.6330999999</v>
      </c>
      <c r="D16" s="8">
        <f t="shared" si="1"/>
        <v>642051.7106000001</v>
      </c>
      <c r="E16" s="8">
        <f t="shared" si="1"/>
        <v>184561.01169999997</v>
      </c>
      <c r="F16" s="8">
        <f t="shared" si="1"/>
        <v>664182.593</v>
      </c>
      <c r="G16" s="8">
        <f t="shared" si="1"/>
        <v>771163.0994</v>
      </c>
      <c r="H16" s="8">
        <f t="shared" si="1"/>
        <v>610679.5372000001</v>
      </c>
      <c r="I16" s="8">
        <f t="shared" si="1"/>
        <v>146908.8848</v>
      </c>
      <c r="J16" s="8">
        <f aca="true" t="shared" si="2" ref="J16:O16">+J14+J15</f>
        <v>824881.1314000001</v>
      </c>
      <c r="K16" s="8">
        <f t="shared" si="2"/>
        <v>681591.0496</v>
      </c>
      <c r="L16" s="8">
        <f t="shared" si="2"/>
        <v>799626.6775999999</v>
      </c>
      <c r="M16" s="8">
        <f t="shared" si="2"/>
        <v>403261.9305</v>
      </c>
      <c r="N16" s="8">
        <f t="shared" si="2"/>
        <v>214535.7272</v>
      </c>
      <c r="O16" s="8">
        <f t="shared" si="2"/>
        <v>7606187.6461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2018-12-21T18:41:08Z</dcterms:modified>
  <cp:category/>
  <cp:version/>
  <cp:contentType/>
  <cp:contentStatus/>
</cp:coreProperties>
</file>