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<sst xmlns="http://schemas.openxmlformats.org/spreadsheetml/2006/main" count="56" uniqueCount="51">
  <si>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</si>
  <si>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</si>
  <si>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</si>
  <si>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</si>
  <si>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</si>
  <si>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</si>
  <si>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</si>
  <si>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</si>
  <si>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</si>
  <si>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</si>
  <si>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</si>
  <si>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</si>
  <si>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</si>
  <si>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</si>
  <si>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</si>
  <si>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</si>
  <si>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</si>
  <si>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</si>
  <si>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</si>
  <si>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</si>
  <si>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</si>
  <si>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</si>
  <si>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</si>
  <si>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</si>
  <si>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</si>
  <si>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</si>
  <si>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</si>
  <si>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</si>
  <si>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</si>
  <si>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</si>
  <si>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</si>
  <si>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</si>
  <si>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</si>
  <si>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</si>
  <si>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</si>
  <si>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</si>
  <si>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</si>
  <si>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</si>
  <si>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</si>
  <si>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</si>
  <si>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</si>
  <si>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</si>
  <si>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</si>
  <si>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</si>
  <si>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</si>
  <si>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</si>
  <si>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</si>
  <si>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</si>
  <si>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</si>
  <si>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</si>
  <si>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31/08/18 - VENCIMENTO 10/09/18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</si>
</sst>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6" fontId="0" fillId="0" borderId="0" xfId="0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3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39.75" customHeight="1">
      <c r="A2" s="21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9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2" t="s">
        <v>19</v>
      </c>
      <c r="J4" s="22" t="s">
        <v>20</v>
      </c>
      <c r="K4" s="22" t="s">
        <v>49</v>
      </c>
      <c r="L4" s="19" t="s">
        <v>14</v>
      </c>
    </row>
    <row r="5" spans="1:12" ht="31.5" customHeight="1">
      <c r="A5" s="19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3"/>
      <c r="J5" s="23"/>
      <c r="K5" s="23"/>
      <c r="L5" s="19"/>
    </row>
    <row r="6" spans="1:12" ht="27" customHeight="1">
      <c r="A6" s="11" t="s">
        <v>16</v>
      </c>
      <c r="B6" s="12">
        <v>1969565.79</v>
      </c>
      <c r="C6" s="12">
        <v>2904447.53</v>
      </c>
      <c r="D6" s="12">
        <v>3263955.04</v>
      </c>
      <c r="E6" s="12">
        <v>1995385.57</v>
      </c>
      <c r="F6" s="12">
        <v>1809424.3</v>
      </c>
      <c r="G6" s="12">
        <v>3997888.83</v>
      </c>
      <c r="H6" s="12">
        <v>1855144.5</v>
      </c>
      <c r="I6" s="12">
        <v>626703.17</v>
      </c>
      <c r="J6" s="12">
        <v>1108644.82</v>
      </c>
      <c r="K6" s="12">
        <v>905200.51</v>
      </c>
      <c r="L6" s="12">
        <f>SUM(B6:K6)</f>
        <v>20436360.060000006</v>
      </c>
    </row>
    <row r="7" spans="1:12" ht="27" customHeight="1">
      <c r="A7" s="2" t="s">
        <v>17</v>
      </c>
      <c r="B7" s="9">
        <v>-231160</v>
      </c>
      <c r="C7" s="9">
        <v>-248239</v>
      </c>
      <c r="D7" s="9">
        <v>-276177</v>
      </c>
      <c r="E7" s="9">
        <v>-234433</v>
      </c>
      <c r="F7" s="9">
        <v>-206143</v>
      </c>
      <c r="G7" s="9">
        <v>-334036</v>
      </c>
      <c r="H7" s="9">
        <v>-209308</v>
      </c>
      <c r="I7" s="9">
        <v>-177462</v>
      </c>
      <c r="J7" s="9">
        <v>-83222</v>
      </c>
      <c r="K7" s="9">
        <v>-85166</v>
      </c>
      <c r="L7" s="9">
        <f>SUM(B7:K7)</f>
        <v>-2085346</v>
      </c>
    </row>
    <row r="8" spans="1:12" ht="27" customHeight="1">
      <c r="A8" s="7" t="s">
        <v>18</v>
      </c>
      <c r="B8" s="8">
        <f>+B6+B7</f>
        <v>1738405.79</v>
      </c>
      <c r="C8" s="8">
        <f>+C6+C7</f>
        <v>2656208.53</v>
      </c>
      <c r="D8" s="8">
        <f>+D6+D7</f>
        <v>2987778.04</v>
      </c>
      <c r="E8" s="8">
        <f aca="true" t="shared" si="0" ref="E8:J8">+E6+E7</f>
        <v>1760952.57</v>
      </c>
      <c r="F8" s="8">
        <f t="shared" si="0"/>
        <v>1603281.3</v>
      </c>
      <c r="G8" s="8">
        <f t="shared" si="0"/>
        <v>3663852.83</v>
      </c>
      <c r="H8" s="8">
        <f t="shared" si="0"/>
        <v>1645836.5</v>
      </c>
      <c r="I8" s="8">
        <f t="shared" si="0"/>
        <v>449241.17000000004</v>
      </c>
      <c r="J8" s="8">
        <f t="shared" si="0"/>
        <v>1025422.8200000001</v>
      </c>
      <c r="K8" s="8">
        <f>+K6+K7</f>
        <v>820034.51</v>
      </c>
      <c r="L8" s="8">
        <f>SUM(B8:K8)</f>
        <v>18351014.060000002</v>
      </c>
    </row>
    <row r="9" ht="36" customHeight="1"/>
    <row r="10" ht="36" customHeight="1"/>
    <row r="11" spans="1:15" ht="19.5" customHeight="1">
      <c r="A11" s="19" t="s">
        <v>32</v>
      </c>
      <c r="B11" s="19" t="s">
        <v>39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21</v>
      </c>
    </row>
    <row r="12" spans="1:15" ht="54" customHeight="1">
      <c r="A12" s="19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9"/>
    </row>
    <row r="13" spans="1:15" ht="25.5" customHeight="1">
      <c r="A13" s="19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9"/>
    </row>
    <row r="14" spans="1:83" ht="27" customHeight="1">
      <c r="A14" s="11" t="s">
        <v>16</v>
      </c>
      <c r="B14" s="12">
        <v>1134648.8072</v>
      </c>
      <c r="C14" s="12">
        <v>871369.6736999999</v>
      </c>
      <c r="D14" s="12">
        <v>775480.9004</v>
      </c>
      <c r="E14" s="12">
        <v>200096.0288</v>
      </c>
      <c r="F14" s="12">
        <v>781148.815</v>
      </c>
      <c r="G14" s="12">
        <v>952280.6092</v>
      </c>
      <c r="H14" s="12">
        <v>795325.14</v>
      </c>
      <c r="I14" s="12">
        <v>211624.8452</v>
      </c>
      <c r="J14" s="12">
        <v>937614.9072</v>
      </c>
      <c r="K14" s="12">
        <v>798538.6492</v>
      </c>
      <c r="L14" s="12">
        <v>911258.9269999999</v>
      </c>
      <c r="M14" s="12">
        <v>479622.0615</v>
      </c>
      <c r="N14" s="12">
        <v>248445.79109999997</v>
      </c>
      <c r="O14" s="12">
        <f>SUM(B14:N14)</f>
        <v>9097455.1555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-107892.95</v>
      </c>
      <c r="C15" s="10">
        <v>-100243.26</v>
      </c>
      <c r="D15" s="10">
        <v>-114349.6</v>
      </c>
      <c r="E15" s="10">
        <v>-59698.01</v>
      </c>
      <c r="F15" s="10">
        <v>-61544</v>
      </c>
      <c r="G15" s="10">
        <v>-195814.14</v>
      </c>
      <c r="H15" s="10">
        <v>-118418.93</v>
      </c>
      <c r="I15" s="10">
        <v>-30273.35</v>
      </c>
      <c r="J15" s="10">
        <v>-83642</v>
      </c>
      <c r="K15" s="10">
        <v>-91391.93</v>
      </c>
      <c r="L15" s="10">
        <v>-123394.57</v>
      </c>
      <c r="M15" s="10">
        <v>-46044.92</v>
      </c>
      <c r="N15" s="10">
        <v>-41591.630000000005</v>
      </c>
      <c r="O15" s="9">
        <f>SUM(B15:N15)</f>
        <v>-1174299.29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1026755.8572</v>
      </c>
      <c r="C16" s="8">
        <f aca="true" t="shared" si="1" ref="C16:I16">+C14+C15</f>
        <v>771126.4136999999</v>
      </c>
      <c r="D16" s="8">
        <f t="shared" si="1"/>
        <v>661131.3004000001</v>
      </c>
      <c r="E16" s="8">
        <f t="shared" si="1"/>
        <v>140398.0188</v>
      </c>
      <c r="F16" s="8">
        <f t="shared" si="1"/>
        <v>719604.815</v>
      </c>
      <c r="G16" s="8">
        <f t="shared" si="1"/>
        <v>756466.4691999999</v>
      </c>
      <c r="H16" s="8">
        <f t="shared" si="1"/>
        <v>676906.21</v>
      </c>
      <c r="I16" s="8">
        <f t="shared" si="1"/>
        <v>181351.4952</v>
      </c>
      <c r="J16" s="8">
        <f aca="true" t="shared" si="2" ref="J16:O16">+J14+J15</f>
        <v>853972.9072</v>
      </c>
      <c r="K16" s="8">
        <f t="shared" si="2"/>
        <v>707146.7191999999</v>
      </c>
      <c r="L16" s="8">
        <f t="shared" si="2"/>
        <v>787864.3569999998</v>
      </c>
      <c r="M16" s="8">
        <f t="shared" si="2"/>
        <v>433577.1415</v>
      </c>
      <c r="N16" s="8">
        <f t="shared" si="2"/>
        <v>206854.16109999997</v>
      </c>
      <c r="O16" s="8">
        <f t="shared" si="2"/>
        <v>7923155.8655</v>
      </c>
    </row>
    <row r="17" ht="14.25">
      <c r="N17" s="14"/>
    </row>
    <row r="18" spans="11:14" ht="14.25">
      <c r="K18" s="13"/>
      <c r="N18" s="14"/>
    </row>
    <row r="19" spans="2:12" ht="14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2:14" ht="14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N20" s="14"/>
    </row>
    <row r="21" spans="2:14" ht="14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N21" s="14"/>
    </row>
    <row r="23" spans="2:12" ht="14.2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2018-09-06T14:56:46Z</dcterms:modified>
  <cp:category/>
  <cp:version/>
  <cp:contentType/>
  <cp:contentStatus/>
</cp:coreProperties>
</file>