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<sst xmlns="http://schemas.openxmlformats.org/spreadsheetml/2006/main" count="56" uniqueCount="51">
  <si>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</si>
  <si>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</si>
  <si>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</si>
  <si>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</si>
  <si>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</si>
  <si>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</si>
  <si>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</si>
  <si>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</si>
  <si>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</si>
  <si>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</si>
  <si>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</si>
  <si>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</si>
  <si>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</si>
  <si>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</si>
  <si>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</si>
  <si>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</si>
  <si>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</si>
  <si>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</si>
  <si>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</si>
  <si>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</si>
  <si>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</si>
  <si>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</si>
  <si>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</si>
  <si>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</si>
  <si>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</si>
  <si>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</si>
  <si>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</si>
  <si>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</si>
  <si>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</si>
  <si>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</si>
  <si>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</si>
  <si>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</si>
  <si>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</si>
  <si>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</si>
  <si>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</si>
  <si>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</si>
  <si>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</si>
  <si>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</si>
  <si>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</si>
  <si>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</si>
  <si>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</si>
  <si>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</si>
  <si>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</si>
  <si>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</si>
  <si>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</si>
  <si>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</si>
  <si>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</si>
  <si>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</si>
  <si>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</si>
  <si>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</si>
  <si>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23/08/18 - VENCIMENTO 30/08/18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</si>
</sst>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1932417.4999999998</v>
      </c>
      <c r="C6" s="12">
        <v>2870238.3200000003</v>
      </c>
      <c r="D6" s="12">
        <v>3127370.9899999998</v>
      </c>
      <c r="E6" s="12">
        <v>1853002.25</v>
      </c>
      <c r="F6" s="12">
        <v>1654860.39</v>
      </c>
      <c r="G6" s="12">
        <v>3542838.56</v>
      </c>
      <c r="H6" s="12">
        <v>1841992.81</v>
      </c>
      <c r="I6" s="12">
        <v>646268.5</v>
      </c>
      <c r="J6" s="12">
        <v>1088323.05</v>
      </c>
      <c r="K6" s="12">
        <v>870299.88</v>
      </c>
      <c r="L6" s="12">
        <f>SUM(B6:K6)</f>
        <v>19427612.25</v>
      </c>
    </row>
    <row r="7" spans="1:12" ht="27" customHeight="1">
      <c r="A7" s="2" t="s">
        <v>17</v>
      </c>
      <c r="B7" s="9">
        <v>-202488.63</v>
      </c>
      <c r="C7" s="9">
        <v>-218836.06</v>
      </c>
      <c r="D7" s="9">
        <v>-193078.59</v>
      </c>
      <c r="E7" s="9">
        <v>-221850.53</v>
      </c>
      <c r="F7" s="9">
        <v>-172350.2</v>
      </c>
      <c r="G7" s="9">
        <v>-276849.08</v>
      </c>
      <c r="H7" s="9">
        <v>-183413.91</v>
      </c>
      <c r="I7" s="9">
        <v>-165219.97</v>
      </c>
      <c r="J7" s="9">
        <v>-68899.22</v>
      </c>
      <c r="K7" s="9">
        <v>-64663.61</v>
      </c>
      <c r="L7" s="9">
        <f>SUM(B7:K7)</f>
        <v>-1767649.8</v>
      </c>
    </row>
    <row r="8" spans="1:12" ht="27" customHeight="1">
      <c r="A8" s="7" t="s">
        <v>18</v>
      </c>
      <c r="B8" s="8">
        <f>+B6+B7</f>
        <v>1729928.8699999996</v>
      </c>
      <c r="C8" s="8">
        <f aca="true" t="shared" si="0" ref="C8:J8">+C6+C7</f>
        <v>2651402.2600000002</v>
      </c>
      <c r="D8" s="8">
        <f t="shared" si="0"/>
        <v>2934292.4</v>
      </c>
      <c r="E8" s="8">
        <f t="shared" si="0"/>
        <v>1631151.72</v>
      </c>
      <c r="F8" s="8">
        <f t="shared" si="0"/>
        <v>1482510.19</v>
      </c>
      <c r="G8" s="8">
        <f t="shared" si="0"/>
        <v>3265989.48</v>
      </c>
      <c r="H8" s="8">
        <f t="shared" si="0"/>
        <v>1658578.9000000001</v>
      </c>
      <c r="I8" s="8">
        <f t="shared" si="0"/>
        <v>481048.53</v>
      </c>
      <c r="J8" s="8">
        <f t="shared" si="0"/>
        <v>1019423.8300000001</v>
      </c>
      <c r="K8" s="8">
        <f>+K6+K7</f>
        <v>805636.27</v>
      </c>
      <c r="L8" s="8">
        <f>SUM(B8:K8)</f>
        <v>17659962.45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1146737.3608</v>
      </c>
      <c r="C14" s="12">
        <v>889901.5520999999</v>
      </c>
      <c r="D14" s="12">
        <v>789472.4556</v>
      </c>
      <c r="E14" s="12">
        <v>197444.49599999998</v>
      </c>
      <c r="F14" s="12">
        <v>764962.7815</v>
      </c>
      <c r="G14" s="12">
        <v>943124.8366</v>
      </c>
      <c r="H14" s="12">
        <v>812828.51</v>
      </c>
      <c r="I14" s="12">
        <v>215780.61680000002</v>
      </c>
      <c r="J14" s="12">
        <v>932379.1866</v>
      </c>
      <c r="K14" s="12">
        <v>803187.3358</v>
      </c>
      <c r="L14" s="12">
        <v>916304.2677999999</v>
      </c>
      <c r="M14" s="12">
        <v>489600.4525</v>
      </c>
      <c r="N14" s="12">
        <v>249978.27719999998</v>
      </c>
      <c r="O14" s="12">
        <f>SUM(B14:N14)</f>
        <v>9151702.1293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-74964</v>
      </c>
      <c r="C15" s="10">
        <v>-78180</v>
      </c>
      <c r="D15" s="10">
        <v>-75932.17</v>
      </c>
      <c r="E15" s="10">
        <v>-9216</v>
      </c>
      <c r="F15" s="10">
        <v>-44952</v>
      </c>
      <c r="G15" s="10">
        <v>-81172</v>
      </c>
      <c r="H15" s="10">
        <v>-76076</v>
      </c>
      <c r="I15" s="10">
        <v>-21808</v>
      </c>
      <c r="J15" s="10">
        <v>-43432</v>
      </c>
      <c r="K15" s="10">
        <v>-58480</v>
      </c>
      <c r="L15" s="10">
        <v>-45116</v>
      </c>
      <c r="M15" s="10">
        <v>-32512</v>
      </c>
      <c r="N15" s="10">
        <v>-21918.609999999997</v>
      </c>
      <c r="O15" s="9">
        <f>SUM(B15:N15)</f>
        <v>-663758.7799999999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1071773.3608</v>
      </c>
      <c r="C16" s="8">
        <f aca="true" t="shared" si="1" ref="C16:I16">+C14+C15</f>
        <v>811721.5520999999</v>
      </c>
      <c r="D16" s="8">
        <f t="shared" si="1"/>
        <v>713540.2856</v>
      </c>
      <c r="E16" s="8">
        <f t="shared" si="1"/>
        <v>188228.49599999998</v>
      </c>
      <c r="F16" s="8">
        <f t="shared" si="1"/>
        <v>720010.7815</v>
      </c>
      <c r="G16" s="8">
        <f t="shared" si="1"/>
        <v>861952.8366</v>
      </c>
      <c r="H16" s="8">
        <f t="shared" si="1"/>
        <v>736752.51</v>
      </c>
      <c r="I16" s="8">
        <f t="shared" si="1"/>
        <v>193972.61680000002</v>
      </c>
      <c r="J16" s="8">
        <f aca="true" t="shared" si="2" ref="J16:O16">+J14+J15</f>
        <v>888947.1866</v>
      </c>
      <c r="K16" s="8">
        <f t="shared" si="2"/>
        <v>744707.3358</v>
      </c>
      <c r="L16" s="8">
        <f t="shared" si="2"/>
        <v>871188.2677999999</v>
      </c>
      <c r="M16" s="8">
        <f t="shared" si="2"/>
        <v>457088.4525</v>
      </c>
      <c r="N16" s="8">
        <f t="shared" si="2"/>
        <v>228059.6672</v>
      </c>
      <c r="O16" s="8">
        <f t="shared" si="2"/>
        <v>8487943.3493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2018-08-29T19:01:41Z</dcterms:modified>
  <cp:category/>
  <cp:version/>
  <cp:contentType/>
  <cp:contentStatus/>
</cp:coreProperties>
</file>