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<sst xmlns="http://schemas.openxmlformats.org/spreadsheetml/2006/main" count="56" uniqueCount="51">
  <si>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</si>
  <si>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</si>
  <si>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</si>
  <si>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</si>
  <si>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</si>
  <si>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</si>
  <si>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</si>
  <si>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</si>
  <si>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</si>
  <si>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</si>
  <si>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</si>
  <si>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</si>
  <si>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</si>
  <si>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</si>
  <si>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</si>
  <si>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</si>
  <si>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</si>
  <si>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</si>
  <si>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</si>
  <si>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</si>
  <si>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</si>
  <si>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</si>
  <si>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</si>
  <si>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</si>
  <si>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</si>
  <si>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</si>
  <si>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</si>
  <si>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</si>
  <si>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</si>
  <si>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</si>
  <si>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</si>
  <si>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</si>
  <si>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</si>
  <si>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</si>
  <si>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</si>
  <si>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</si>
  <si>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</si>
  <si>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</si>
  <si>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</si>
  <si>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</si>
  <si>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</si>
  <si>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</si>
  <si>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</si>
  <si>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</si>
  <si>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</si>
  <si>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</si>
  <si>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</si>
  <si>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</si>
  <si>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</si>
  <si>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</si>
  <si>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22/08/18 - VENCIMENTO 29/08/18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</si>
</sst>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1944982.5599999998</v>
      </c>
      <c r="C6" s="12">
        <v>2873917.29</v>
      </c>
      <c r="D6" s="12">
        <v>3132056.3499999996</v>
      </c>
      <c r="E6" s="12">
        <v>1852370.68</v>
      </c>
      <c r="F6" s="12">
        <v>1647085.58</v>
      </c>
      <c r="G6" s="12">
        <v>3564482.31</v>
      </c>
      <c r="H6" s="12">
        <v>1843315.47</v>
      </c>
      <c r="I6" s="12">
        <v>656762.02</v>
      </c>
      <c r="J6" s="12">
        <v>1095577.74</v>
      </c>
      <c r="K6" s="12">
        <v>868809.53</v>
      </c>
      <c r="L6" s="12">
        <f>SUM(B6:K6)</f>
        <v>19479359.529999997</v>
      </c>
    </row>
    <row r="7" spans="1:12" ht="27" customHeight="1">
      <c r="A7" s="2" t="s">
        <v>17</v>
      </c>
      <c r="B7" s="9">
        <v>-198724.61000000002</v>
      </c>
      <c r="C7" s="9">
        <v>-219163.99000000002</v>
      </c>
      <c r="D7" s="9">
        <v>-194312</v>
      </c>
      <c r="E7" s="9">
        <v>-233475.41999999998</v>
      </c>
      <c r="F7" s="9">
        <v>-170690.06999999998</v>
      </c>
      <c r="G7" s="9">
        <v>-293530.15</v>
      </c>
      <c r="H7" s="9">
        <v>-181541.91</v>
      </c>
      <c r="I7" s="9">
        <v>-166679.97</v>
      </c>
      <c r="J7" s="9">
        <v>-69347.22</v>
      </c>
      <c r="K7" s="9">
        <v>-64199.61</v>
      </c>
      <c r="L7" s="9">
        <f>SUM(B7:K7)</f>
        <v>-1791664.95</v>
      </c>
    </row>
    <row r="8" spans="1:12" ht="27" customHeight="1">
      <c r="A8" s="7" t="s">
        <v>18</v>
      </c>
      <c r="B8" s="8">
        <f>+B6+B7</f>
        <v>1746257.9499999997</v>
      </c>
      <c r="C8" s="8">
        <f aca="true" t="shared" si="0" ref="C8:J8">+C6+C7</f>
        <v>2654753.3</v>
      </c>
      <c r="D8" s="8">
        <f t="shared" si="0"/>
        <v>2937744.3499999996</v>
      </c>
      <c r="E8" s="8">
        <f t="shared" si="0"/>
        <v>1618895.26</v>
      </c>
      <c r="F8" s="8">
        <f t="shared" si="0"/>
        <v>1476395.51</v>
      </c>
      <c r="G8" s="8">
        <f t="shared" si="0"/>
        <v>3270952.16</v>
      </c>
      <c r="H8" s="8">
        <f t="shared" si="0"/>
        <v>1661773.56</v>
      </c>
      <c r="I8" s="8">
        <f t="shared" si="0"/>
        <v>490082.05000000005</v>
      </c>
      <c r="J8" s="8">
        <f t="shared" si="0"/>
        <v>1026230.52</v>
      </c>
      <c r="K8" s="8">
        <f>+K6+K7</f>
        <v>804609.92</v>
      </c>
      <c r="L8" s="8">
        <f>SUM(B8:K8)</f>
        <v>17687694.580000002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1157626.02</v>
      </c>
      <c r="C14" s="12">
        <v>895610.0324999999</v>
      </c>
      <c r="D14" s="12">
        <v>794595.7647</v>
      </c>
      <c r="E14" s="12">
        <v>204789.47859999997</v>
      </c>
      <c r="F14" s="12">
        <v>781740.9595</v>
      </c>
      <c r="G14" s="12">
        <v>954497.4004</v>
      </c>
      <c r="H14" s="12">
        <v>822097.1676</v>
      </c>
      <c r="I14" s="12">
        <v>216780.71560000003</v>
      </c>
      <c r="J14" s="12">
        <v>939171.0616</v>
      </c>
      <c r="K14" s="12">
        <v>812348.056</v>
      </c>
      <c r="L14" s="12">
        <v>924729.0688</v>
      </c>
      <c r="M14" s="12">
        <v>483587.04600000003</v>
      </c>
      <c r="N14" s="12">
        <v>252302.34379999997</v>
      </c>
      <c r="O14" s="12">
        <f>SUM(B14:N14)</f>
        <v>9239875.1151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-76136</v>
      </c>
      <c r="C15" s="10">
        <v>-78572</v>
      </c>
      <c r="D15" s="10">
        <v>-76777.87</v>
      </c>
      <c r="E15" s="10">
        <v>-9840</v>
      </c>
      <c r="F15" s="10">
        <v>-45456</v>
      </c>
      <c r="G15" s="10">
        <v>-80360</v>
      </c>
      <c r="H15" s="10">
        <v>-75756</v>
      </c>
      <c r="I15" s="10">
        <v>-21644</v>
      </c>
      <c r="J15" s="10">
        <v>-43268</v>
      </c>
      <c r="K15" s="10">
        <v>-59272</v>
      </c>
      <c r="L15" s="10">
        <v>-46424</v>
      </c>
      <c r="M15" s="10">
        <v>-31272</v>
      </c>
      <c r="N15" s="10">
        <v>-22230.61</v>
      </c>
      <c r="O15" s="9">
        <f>SUM(B15:N15)</f>
        <v>-667008.48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1081490.02</v>
      </c>
      <c r="C16" s="8">
        <f aca="true" t="shared" si="1" ref="C16:I16">+C14+C15</f>
        <v>817038.0324999999</v>
      </c>
      <c r="D16" s="8">
        <f t="shared" si="1"/>
        <v>717817.8947000001</v>
      </c>
      <c r="E16" s="8">
        <f t="shared" si="1"/>
        <v>194949.47859999997</v>
      </c>
      <c r="F16" s="8">
        <f t="shared" si="1"/>
        <v>736284.9595</v>
      </c>
      <c r="G16" s="8">
        <f t="shared" si="1"/>
        <v>874137.4004</v>
      </c>
      <c r="H16" s="8">
        <f t="shared" si="1"/>
        <v>746341.1676</v>
      </c>
      <c r="I16" s="8">
        <f t="shared" si="1"/>
        <v>195136.71560000003</v>
      </c>
      <c r="J16" s="8">
        <f aca="true" t="shared" si="2" ref="J16:O16">+J14+J15</f>
        <v>895903.0616</v>
      </c>
      <c r="K16" s="8">
        <f t="shared" si="2"/>
        <v>753076.056</v>
      </c>
      <c r="L16" s="8">
        <f t="shared" si="2"/>
        <v>878305.0688</v>
      </c>
      <c r="M16" s="8">
        <f t="shared" si="2"/>
        <v>452315.04600000003</v>
      </c>
      <c r="N16" s="8">
        <f t="shared" si="2"/>
        <v>230071.7338</v>
      </c>
      <c r="O16" s="8">
        <f t="shared" si="2"/>
        <v>8572866.6351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2018-08-29T19:01:59Z</dcterms:modified>
  <cp:category/>
  <cp:version/>
  <cp:contentType/>
  <cp:contentStatus/>
</cp:coreProperties>
</file>