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<sst xmlns="http://schemas.openxmlformats.org/spreadsheetml/2006/main" count="56" uniqueCount="51">
  <si>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</si>
  <si>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</si>
  <si>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</si>
  <si>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</si>
  <si>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</si>
  <si>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</si>
  <si>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</si>
  <si>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</si>
  <si>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</si>
  <si>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</si>
  <si>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</si>
  <si>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</si>
  <si>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</si>
  <si>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</si>
  <si>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</si>
  <si>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</si>
  <si>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</si>
  <si>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</si>
  <si>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</si>
  <si>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</si>
  <si>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</si>
  <si>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</si>
  <si>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</si>
  <si>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</si>
  <si>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</si>
  <si>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</si>
  <si>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</si>
  <si>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</si>
  <si>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</si>
  <si>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</si>
  <si>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</si>
  <si>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</si>
  <si>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</si>
  <si>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</si>
  <si>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</si>
  <si>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</si>
  <si>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</si>
  <si>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</si>
  <si>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</si>
  <si>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</si>
  <si>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</si>
  <si>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</si>
  <si>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</si>
  <si>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</si>
  <si>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</si>
  <si>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</si>
  <si>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</si>
  <si>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</si>
  <si>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</si>
  <si>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</si>
  <si>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19/08/18 - VENCIMENTO 24/08/18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</si>
</sst>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542241.3300000001</v>
      </c>
      <c r="C6" s="12">
        <v>800604.98</v>
      </c>
      <c r="D6" s="12">
        <v>958069.4299999999</v>
      </c>
      <c r="E6" s="12">
        <v>475062</v>
      </c>
      <c r="F6" s="12">
        <v>519860.14999999997</v>
      </c>
      <c r="G6" s="12">
        <v>1124300.51</v>
      </c>
      <c r="H6" s="12">
        <v>492547.67</v>
      </c>
      <c r="I6" s="12">
        <v>141184.1</v>
      </c>
      <c r="J6" s="12">
        <v>360041.87999999995</v>
      </c>
      <c r="K6" s="12">
        <v>278939.67</v>
      </c>
      <c r="L6" s="12">
        <f>SUM(B6:K6)</f>
        <v>5692851.72</v>
      </c>
    </row>
    <row r="7" spans="1:12" ht="27" customHeight="1">
      <c r="A7" s="2" t="s">
        <v>17</v>
      </c>
      <c r="B7" s="9">
        <v>-56224.00000000006</v>
      </c>
      <c r="C7" s="9">
        <v>-85355.31000000006</v>
      </c>
      <c r="D7" s="9">
        <v>-80674.43000000005</v>
      </c>
      <c r="E7" s="9">
        <v>-48044</v>
      </c>
      <c r="F7" s="9">
        <v>-36328</v>
      </c>
      <c r="G7" s="9">
        <v>-86466.68000000005</v>
      </c>
      <c r="H7" s="9">
        <v>-58908</v>
      </c>
      <c r="I7" s="9">
        <v>-81167.88</v>
      </c>
      <c r="J7" s="9">
        <v>-33892</v>
      </c>
      <c r="K7" s="9">
        <v>-26856.649999999994</v>
      </c>
      <c r="L7" s="9">
        <f>SUM(B7:K7)</f>
        <v>-593916.9500000003</v>
      </c>
    </row>
    <row r="8" spans="1:12" ht="27" customHeight="1">
      <c r="A8" s="7" t="s">
        <v>18</v>
      </c>
      <c r="B8" s="8">
        <f>B6+B7</f>
        <v>486017.33</v>
      </c>
      <c r="C8" s="8">
        <f aca="true" t="shared" si="0" ref="C8:K8">C6+C7</f>
        <v>715249.6699999999</v>
      </c>
      <c r="D8" s="8">
        <f t="shared" si="0"/>
        <v>877394.9999999999</v>
      </c>
      <c r="E8" s="8">
        <f t="shared" si="0"/>
        <v>427018</v>
      </c>
      <c r="F8" s="8">
        <f t="shared" si="0"/>
        <v>483532.14999999997</v>
      </c>
      <c r="G8" s="8">
        <f t="shared" si="0"/>
        <v>1037833.83</v>
      </c>
      <c r="H8" s="8">
        <f t="shared" si="0"/>
        <v>433639.67</v>
      </c>
      <c r="I8" s="8">
        <f t="shared" si="0"/>
        <v>60016.22</v>
      </c>
      <c r="J8" s="8">
        <f t="shared" si="0"/>
        <v>326149.87999999995</v>
      </c>
      <c r="K8" s="8">
        <f t="shared" si="0"/>
        <v>252083.02</v>
      </c>
      <c r="L8" s="8">
        <f>SUM(B8:K8)</f>
        <v>5098934.77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469164.2056</v>
      </c>
      <c r="C14" s="12">
        <v>318387.0631</v>
      </c>
      <c r="D14" s="12">
        <v>351962.4084</v>
      </c>
      <c r="E14" s="12">
        <v>73831.5757</v>
      </c>
      <c r="F14" s="12">
        <v>336831.0505</v>
      </c>
      <c r="G14" s="12">
        <v>369967.4518</v>
      </c>
      <c r="H14" s="12">
        <v>301671.5808</v>
      </c>
      <c r="I14" s="12">
        <v>76517.406</v>
      </c>
      <c r="J14" s="12">
        <v>423392.814</v>
      </c>
      <c r="K14" s="12">
        <v>349278.24639999995</v>
      </c>
      <c r="L14" s="12">
        <v>432093.38920000003</v>
      </c>
      <c r="M14" s="12">
        <v>177976.5895</v>
      </c>
      <c r="N14" s="12">
        <v>84038.3481</v>
      </c>
      <c r="O14" s="12">
        <f>SUM(B14:N14)</f>
        <v>3765112.1291000005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-53924</v>
      </c>
      <c r="C15" s="10">
        <v>-46024</v>
      </c>
      <c r="D15" s="10">
        <v>-51253.21</v>
      </c>
      <c r="E15" s="10">
        <v>-5448</v>
      </c>
      <c r="F15" s="10">
        <v>-34816</v>
      </c>
      <c r="G15" s="10">
        <v>-57600</v>
      </c>
      <c r="H15" s="10">
        <v>-47760</v>
      </c>
      <c r="I15" s="10">
        <v>-13128</v>
      </c>
      <c r="J15" s="10">
        <v>-35696</v>
      </c>
      <c r="K15" s="10">
        <v>-53621.65</v>
      </c>
      <c r="L15" s="10">
        <v>-44975.39</v>
      </c>
      <c r="M15" s="10">
        <v>-17084</v>
      </c>
      <c r="N15" s="10">
        <v>-10322.61</v>
      </c>
      <c r="O15" s="9">
        <f>SUM(B15:N15)</f>
        <v>-471652.86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415240.2056</v>
      </c>
      <c r="C16" s="8">
        <f aca="true" t="shared" si="1" ref="C16:I16">+C14+C15</f>
        <v>272363.0631</v>
      </c>
      <c r="D16" s="8">
        <f t="shared" si="1"/>
        <v>300709.1984</v>
      </c>
      <c r="E16" s="8">
        <f t="shared" si="1"/>
        <v>68383.5757</v>
      </c>
      <c r="F16" s="8">
        <f t="shared" si="1"/>
        <v>302015.0505</v>
      </c>
      <c r="G16" s="8">
        <f t="shared" si="1"/>
        <v>312367.4518</v>
      </c>
      <c r="H16" s="8">
        <f t="shared" si="1"/>
        <v>253911.5808</v>
      </c>
      <c r="I16" s="8">
        <f t="shared" si="1"/>
        <v>63389.406</v>
      </c>
      <c r="J16" s="8">
        <f aca="true" t="shared" si="2" ref="J16:O16">+J14+J15</f>
        <v>387696.814</v>
      </c>
      <c r="K16" s="8">
        <f t="shared" si="2"/>
        <v>295656.5963999999</v>
      </c>
      <c r="L16" s="8">
        <f t="shared" si="2"/>
        <v>387117.9992</v>
      </c>
      <c r="M16" s="8">
        <f t="shared" si="2"/>
        <v>160892.5895</v>
      </c>
      <c r="N16" s="8">
        <f t="shared" si="2"/>
        <v>73715.7381</v>
      </c>
      <c r="O16" s="8">
        <f t="shared" si="2"/>
        <v>3293459.2691000006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2018-08-23T18:53:57Z</dcterms:modified>
  <cp:category/>
  <cp:version/>
  <cp:contentType/>
  <cp:contentStatus/>
</cp:coreProperties>
</file>