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<sst xmlns="http://schemas.openxmlformats.org/spreadsheetml/2006/main" count="56" uniqueCount="51">
  <si>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</si>
  <si>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</si>
  <si>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</si>
  <si>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</si>
  <si>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</si>
  <si>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</si>
  <si>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</si>
  <si>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</si>
  <si>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</si>
  <si>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</si>
  <si>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</si>
  <si>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</si>
  <si>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</si>
  <si>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</si>
  <si>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</si>
  <si>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</si>
  <si>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</si>
  <si>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</si>
  <si>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</si>
  <si>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</si>
  <si>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</si>
  <si>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</si>
  <si>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</si>
  <si>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</si>
  <si>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</si>
  <si>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</si>
  <si>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</si>
  <si>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</si>
  <si>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</si>
  <si>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</si>
  <si>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</si>
  <si>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</si>
  <si>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</si>
  <si>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</si>
  <si>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</si>
  <si>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</si>
  <si>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</si>
  <si>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</si>
  <si>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</si>
  <si>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</si>
  <si>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</si>
  <si>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</si>
  <si>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</si>
  <si>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</si>
  <si>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</si>
  <si>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</si>
  <si>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</si>
  <si>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</si>
  <si>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</si>
  <si>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</si>
  <si>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12/08/18 - VENCIMENTO 17/08/18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</si>
</sst>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505870.08999999997</v>
      </c>
      <c r="C6" s="12">
        <v>809271.56</v>
      </c>
      <c r="D6" s="12">
        <v>951643.1499999999</v>
      </c>
      <c r="E6" s="12">
        <v>457725.81</v>
      </c>
      <c r="F6" s="12">
        <v>497973.20999999996</v>
      </c>
      <c r="G6" s="12">
        <v>1069511.42</v>
      </c>
      <c r="H6" s="12">
        <v>460800.47</v>
      </c>
      <c r="I6" s="12">
        <v>131763.37</v>
      </c>
      <c r="J6" s="12">
        <v>364021.51999999996</v>
      </c>
      <c r="K6" s="12">
        <v>268400.99</v>
      </c>
      <c r="L6" s="12">
        <f>SUM(B6:K6)</f>
        <v>5516981.59</v>
      </c>
    </row>
    <row r="7" spans="1:12" ht="27" customHeight="1">
      <c r="A7" s="2" t="s">
        <v>17</v>
      </c>
      <c r="B7" s="9">
        <v>-55560</v>
      </c>
      <c r="C7" s="9">
        <v>-90919.31000000006</v>
      </c>
      <c r="D7" s="9">
        <v>-87758.43000000005</v>
      </c>
      <c r="E7" s="9">
        <v>-49072</v>
      </c>
      <c r="F7" s="9">
        <v>-41467.45999999996</v>
      </c>
      <c r="G7" s="9">
        <v>-81846.68000000005</v>
      </c>
      <c r="H7" s="9">
        <v>-70757.75</v>
      </c>
      <c r="I7" s="9">
        <v>-80975.88</v>
      </c>
      <c r="J7" s="9">
        <v>-38508</v>
      </c>
      <c r="K7" s="9">
        <v>-25784.649999999994</v>
      </c>
      <c r="L7" s="9">
        <f>SUM(B7:K7)</f>
        <v>-622650.1600000001</v>
      </c>
    </row>
    <row r="8" spans="1:12" ht="27" customHeight="1">
      <c r="A8" s="7" t="s">
        <v>18</v>
      </c>
      <c r="B8" s="8">
        <f>B6+B7</f>
        <v>450310.08999999997</v>
      </c>
      <c r="C8" s="8">
        <f aca="true" t="shared" si="0" ref="C8:K8">C6+C7</f>
        <v>718352.25</v>
      </c>
      <c r="D8" s="8">
        <f t="shared" si="0"/>
        <v>863884.7199999999</v>
      </c>
      <c r="E8" s="8">
        <f t="shared" si="0"/>
        <v>408653.81</v>
      </c>
      <c r="F8" s="8">
        <f t="shared" si="0"/>
        <v>456505.75</v>
      </c>
      <c r="G8" s="8">
        <f t="shared" si="0"/>
        <v>987664.7399999999</v>
      </c>
      <c r="H8" s="8">
        <f t="shared" si="0"/>
        <v>390042.72</v>
      </c>
      <c r="I8" s="8">
        <f t="shared" si="0"/>
        <v>50787.48999999999</v>
      </c>
      <c r="J8" s="8">
        <f t="shared" si="0"/>
        <v>325513.51999999996</v>
      </c>
      <c r="K8" s="8">
        <f t="shared" si="0"/>
        <v>242616.34</v>
      </c>
      <c r="L8" s="8">
        <f>SUM(B8:K8)</f>
        <v>4894331.429999999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466998.27599999995</v>
      </c>
      <c r="C14" s="12">
        <v>311221.5873</v>
      </c>
      <c r="D14" s="12">
        <v>356128.8959</v>
      </c>
      <c r="E14" s="12">
        <v>74035.7674</v>
      </c>
      <c r="F14" s="12">
        <v>331702.13350000005</v>
      </c>
      <c r="G14" s="12">
        <v>343677.583</v>
      </c>
      <c r="H14" s="12">
        <v>298628.27040000004</v>
      </c>
      <c r="I14" s="12">
        <v>67921.3708</v>
      </c>
      <c r="J14" s="12">
        <v>412767.0614</v>
      </c>
      <c r="K14" s="12">
        <v>349233.52359999996</v>
      </c>
      <c r="L14" s="12">
        <v>429914.85480000003</v>
      </c>
      <c r="M14" s="12">
        <v>172604.0815</v>
      </c>
      <c r="N14" s="12">
        <v>80804.0658</v>
      </c>
      <c r="O14" s="12">
        <f>SUM(B14:N14)</f>
        <v>3695637.4714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-60520</v>
      </c>
      <c r="C15" s="10">
        <v>-50392</v>
      </c>
      <c r="D15" s="10">
        <v>-57114.2</v>
      </c>
      <c r="E15" s="10">
        <v>-6132</v>
      </c>
      <c r="F15" s="10">
        <v>-38600</v>
      </c>
      <c r="G15" s="10">
        <v>-59522.34</v>
      </c>
      <c r="H15" s="10">
        <v>-52012</v>
      </c>
      <c r="I15" s="10">
        <v>-12896</v>
      </c>
      <c r="J15" s="10">
        <v>-47790.38</v>
      </c>
      <c r="K15" s="10">
        <v>-51801.55</v>
      </c>
      <c r="L15" s="10">
        <v>-46193.53</v>
      </c>
      <c r="M15" s="10">
        <v>-17216</v>
      </c>
      <c r="N15" s="10">
        <v>-10102.61</v>
      </c>
      <c r="O15" s="9">
        <f>SUM(B15:N15)</f>
        <v>-510292.61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406478.27599999995</v>
      </c>
      <c r="C16" s="8">
        <f aca="true" t="shared" si="1" ref="C16:I16">+C14+C15</f>
        <v>260829.5873</v>
      </c>
      <c r="D16" s="8">
        <f t="shared" si="1"/>
        <v>299014.6959</v>
      </c>
      <c r="E16" s="8">
        <f t="shared" si="1"/>
        <v>67903.7674</v>
      </c>
      <c r="F16" s="8">
        <f t="shared" si="1"/>
        <v>293102.13350000005</v>
      </c>
      <c r="G16" s="8">
        <f t="shared" si="1"/>
        <v>284155.243</v>
      </c>
      <c r="H16" s="8">
        <f t="shared" si="1"/>
        <v>246616.27040000004</v>
      </c>
      <c r="I16" s="8">
        <f t="shared" si="1"/>
        <v>55025.370800000004</v>
      </c>
      <c r="J16" s="8">
        <f aca="true" t="shared" si="2" ref="J16:O16">+J14+J15</f>
        <v>364976.6814</v>
      </c>
      <c r="K16" s="8">
        <f t="shared" si="2"/>
        <v>297431.97359999997</v>
      </c>
      <c r="L16" s="8">
        <f t="shared" si="2"/>
        <v>383721.32480000006</v>
      </c>
      <c r="M16" s="8">
        <f t="shared" si="2"/>
        <v>155388.0815</v>
      </c>
      <c r="N16" s="8">
        <f t="shared" si="2"/>
        <v>70701.4558</v>
      </c>
      <c r="O16" s="8">
        <f t="shared" si="2"/>
        <v>3185344.8614000003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2018-08-16T19:50:18Z</dcterms:modified>
  <cp:category/>
  <cp:version/>
  <cp:contentType/>
  <cp:contentStatus/>
</cp:coreProperties>
</file>