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<sst xmlns="http://schemas.openxmlformats.org/spreadsheetml/2006/main" count="56" uniqueCount="51">
  <si>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</si>
  <si>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</si>
  <si>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</si>
  <si>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</si>
  <si>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</si>
  <si>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</si>
  <si>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</si>
  <si>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</si>
  <si>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</si>
  <si>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</si>
  <si>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</si>
  <si>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</si>
  <si>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</si>
  <si>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</si>
  <si>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</si>
  <si>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</si>
  <si>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</si>
  <si>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</si>
  <si>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</si>
  <si>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</si>
  <si>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</si>
  <si>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</si>
  <si>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</si>
  <si>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</si>
  <si>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</si>
  <si>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</si>
  <si>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</si>
  <si>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</si>
  <si>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</si>
  <si>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</si>
  <si>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</si>
  <si>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</si>
  <si>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</si>
  <si>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</si>
  <si>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</si>
  <si>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</si>
  <si>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</si>
  <si>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</si>
  <si>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</si>
  <si>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</si>
  <si>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</si>
  <si>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</si>
  <si>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</si>
  <si>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</si>
  <si>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</si>
  <si>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</si>
  <si>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</si>
  <si>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</si>
  <si>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</si>
  <si>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</si>
  <si>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11/08/18 - VENCIMENTO 17/08/18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</si>
</sst>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21" t="s">
        <v>49</v>
      </c>
      <c r="L4" s="18" t="s">
        <v>14</v>
      </c>
    </row>
    <row r="5" spans="1:12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22"/>
      <c r="L5" s="18"/>
    </row>
    <row r="6" spans="1:12" ht="27" customHeight="1">
      <c r="A6" s="11" t="s">
        <v>16</v>
      </c>
      <c r="B6" s="12">
        <v>1070270.49</v>
      </c>
      <c r="C6" s="12">
        <v>1598748.32</v>
      </c>
      <c r="D6" s="12">
        <v>1882215.24</v>
      </c>
      <c r="E6" s="12">
        <v>945996.53</v>
      </c>
      <c r="F6" s="12">
        <v>919776.63</v>
      </c>
      <c r="G6" s="12">
        <v>1902477.07</v>
      </c>
      <c r="H6" s="12">
        <v>902528.5700000001</v>
      </c>
      <c r="I6" s="12">
        <v>322141.25999999995</v>
      </c>
      <c r="J6" s="12">
        <v>644286.04</v>
      </c>
      <c r="K6" s="12">
        <v>484817.29</v>
      </c>
      <c r="L6" s="12">
        <f>SUM(B6:K6)</f>
        <v>10673257.439999998</v>
      </c>
    </row>
    <row r="7" spans="1:12" ht="27" customHeight="1">
      <c r="A7" s="2" t="s">
        <v>17</v>
      </c>
      <c r="B7" s="9">
        <v>-103000</v>
      </c>
      <c r="C7" s="9">
        <v>-162224.09000000008</v>
      </c>
      <c r="D7" s="9">
        <v>-142142.42999999993</v>
      </c>
      <c r="E7" s="9">
        <v>-94352</v>
      </c>
      <c r="F7" s="9">
        <v>-73293.97999999998</v>
      </c>
      <c r="G7" s="9">
        <v>-127320.41999999993</v>
      </c>
      <c r="H7" s="9">
        <v>-125196.68000000005</v>
      </c>
      <c r="I7" s="9">
        <v>-92823.88</v>
      </c>
      <c r="J7" s="9">
        <v>-54648</v>
      </c>
      <c r="K7" s="9">
        <v>-41200.65000000002</v>
      </c>
      <c r="L7" s="9">
        <f>SUM(B7:K7)</f>
        <v>-1016202.13</v>
      </c>
    </row>
    <row r="8" spans="1:12" ht="27" customHeight="1">
      <c r="A8" s="7" t="s">
        <v>18</v>
      </c>
      <c r="B8" s="8">
        <f>B6+B7</f>
        <v>967270.49</v>
      </c>
      <c r="C8" s="8">
        <f aca="true" t="shared" si="0" ref="C8:K8">C6+C7</f>
        <v>1436524.23</v>
      </c>
      <c r="D8" s="8">
        <f t="shared" si="0"/>
        <v>1740072.81</v>
      </c>
      <c r="E8" s="8">
        <f t="shared" si="0"/>
        <v>851644.53</v>
      </c>
      <c r="F8" s="8">
        <f t="shared" si="0"/>
        <v>846482.65</v>
      </c>
      <c r="G8" s="8">
        <f t="shared" si="0"/>
        <v>1775156.6500000001</v>
      </c>
      <c r="H8" s="8">
        <f t="shared" si="0"/>
        <v>777331.89</v>
      </c>
      <c r="I8" s="8">
        <f t="shared" si="0"/>
        <v>229317.37999999995</v>
      </c>
      <c r="J8" s="8">
        <f t="shared" si="0"/>
        <v>589638.04</v>
      </c>
      <c r="K8" s="8">
        <f t="shared" si="0"/>
        <v>443616.63999999996</v>
      </c>
      <c r="L8" s="8">
        <f>SUM(B8:K8)</f>
        <v>9657055.310000002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835105.7704</v>
      </c>
      <c r="C14" s="12">
        <v>597551.0586999999</v>
      </c>
      <c r="D14" s="12">
        <v>616274.5719</v>
      </c>
      <c r="E14" s="12">
        <v>152587.42659999998</v>
      </c>
      <c r="F14" s="12">
        <v>571669.255</v>
      </c>
      <c r="G14" s="12">
        <v>661025.7622</v>
      </c>
      <c r="H14" s="12">
        <v>564061.7284</v>
      </c>
      <c r="I14" s="12">
        <v>146217.946</v>
      </c>
      <c r="J14" s="12">
        <v>696321.8658</v>
      </c>
      <c r="K14" s="12">
        <v>583141.2213999999</v>
      </c>
      <c r="L14" s="12">
        <v>716883.2712</v>
      </c>
      <c r="M14" s="12">
        <v>307195.833</v>
      </c>
      <c r="N14" s="12">
        <v>159289.84089999998</v>
      </c>
      <c r="O14" s="12">
        <f>SUM(B14:N14)</f>
        <v>6607325.5515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-83272</v>
      </c>
      <c r="C15" s="10">
        <v>-78720</v>
      </c>
      <c r="D15" s="10">
        <v>-82374.57</v>
      </c>
      <c r="E15" s="10">
        <v>-11252</v>
      </c>
      <c r="F15" s="10">
        <v>-53536</v>
      </c>
      <c r="G15" s="10">
        <v>-95047.89</v>
      </c>
      <c r="H15" s="10">
        <v>-79576</v>
      </c>
      <c r="I15" s="10">
        <v>-21472</v>
      </c>
      <c r="J15" s="10">
        <v>-60510.38</v>
      </c>
      <c r="K15" s="10">
        <v>-74429.23</v>
      </c>
      <c r="L15" s="10">
        <v>-63058.57000000001</v>
      </c>
      <c r="M15" s="10">
        <v>-28015.11</v>
      </c>
      <c r="N15" s="10">
        <v>-19270.61</v>
      </c>
      <c r="O15" s="9">
        <f>SUM(B15:N15)</f>
        <v>-750534.3599999999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751833.7704</v>
      </c>
      <c r="C16" s="8">
        <f aca="true" t="shared" si="1" ref="C16:I16">+C14+C15</f>
        <v>518831.05869999994</v>
      </c>
      <c r="D16" s="8">
        <f t="shared" si="1"/>
        <v>533900.0019</v>
      </c>
      <c r="E16" s="8">
        <f t="shared" si="1"/>
        <v>141335.42659999998</v>
      </c>
      <c r="F16" s="8">
        <f t="shared" si="1"/>
        <v>518133.255</v>
      </c>
      <c r="G16" s="8">
        <f t="shared" si="1"/>
        <v>565977.8722</v>
      </c>
      <c r="H16" s="8">
        <f t="shared" si="1"/>
        <v>484485.7284</v>
      </c>
      <c r="I16" s="8">
        <f t="shared" si="1"/>
        <v>124745.946</v>
      </c>
      <c r="J16" s="8">
        <f aca="true" t="shared" si="2" ref="J16:O16">+J14+J15</f>
        <v>635811.4858</v>
      </c>
      <c r="K16" s="8">
        <f t="shared" si="2"/>
        <v>508711.99139999994</v>
      </c>
      <c r="L16" s="8">
        <f t="shared" si="2"/>
        <v>653824.7012</v>
      </c>
      <c r="M16" s="8">
        <f t="shared" si="2"/>
        <v>279180.723</v>
      </c>
      <c r="N16" s="8">
        <f t="shared" si="2"/>
        <v>140019.23089999997</v>
      </c>
      <c r="O16" s="8">
        <f t="shared" si="2"/>
        <v>5856791.191500001</v>
      </c>
    </row>
    <row r="17" ht="14.25">
      <c r="N17" s="14"/>
    </row>
    <row r="18" spans="11:14" ht="14.25">
      <c r="K18" s="13"/>
      <c r="N18" s="14"/>
    </row>
    <row r="19" ht="14.25">
      <c r="O19" s="17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2018-08-16T19:49:17Z</dcterms:modified>
  <cp:category/>
  <cp:version/>
  <cp:contentType/>
  <cp:contentStatus/>
</cp:coreProperties>
</file>