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<sst xmlns="http://schemas.openxmlformats.org/spreadsheetml/2006/main" count="56" uniqueCount="51">
  <si>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</si>
  <si>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</si>
  <si>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</si>
  <si>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</si>
  <si>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</si>
  <si>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</si>
  <si>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</si>
  <si>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</si>
  <si>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</si>
  <si>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</si>
  <si>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</si>
  <si>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</si>
  <si>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</si>
  <si>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</si>
  <si>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</si>
  <si>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</si>
  <si>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</si>
  <si>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</si>
  <si>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</si>
  <si>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</si>
  <si>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</si>
  <si>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</si>
  <si>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</si>
  <si>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</si>
  <si>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</si>
  <si>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</si>
  <si>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</si>
  <si>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</si>
  <si>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</si>
  <si>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</si>
  <si>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</si>
  <si>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</si>
  <si>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</si>
  <si>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</si>
  <si>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</si>
  <si>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</si>
  <si>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</si>
  <si>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</si>
  <si>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</si>
  <si>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</si>
  <si>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</si>
  <si>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</si>
  <si>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</si>
  <si>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</si>
  <si>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</si>
  <si>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</si>
  <si>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</si>
  <si>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</si>
  <si>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</si>
  <si>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</si>
  <si>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10/08/18 - VENCIMENTO 17/08/18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</si>
</sst>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21" t="s">
        <v>49</v>
      </c>
      <c r="L4" s="18" t="s">
        <v>14</v>
      </c>
    </row>
    <row r="5" spans="1:12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22"/>
      <c r="L5" s="18"/>
    </row>
    <row r="6" spans="1:12" ht="27" customHeight="1">
      <c r="A6" s="11" t="s">
        <v>16</v>
      </c>
      <c r="B6" s="12">
        <v>1891380.8499999999</v>
      </c>
      <c r="C6" s="12">
        <v>2832993.56</v>
      </c>
      <c r="D6" s="12">
        <v>3105830.5799999996</v>
      </c>
      <c r="E6" s="12">
        <v>1811044.81</v>
      </c>
      <c r="F6" s="12">
        <v>1644767.13</v>
      </c>
      <c r="G6" s="12">
        <v>3493532.33</v>
      </c>
      <c r="H6" s="12">
        <v>1795748.04</v>
      </c>
      <c r="I6" s="12">
        <v>621464.23</v>
      </c>
      <c r="J6" s="12">
        <v>1080451.84</v>
      </c>
      <c r="K6" s="12">
        <v>850918.88</v>
      </c>
      <c r="L6" s="12">
        <f>SUM(B6:K6)</f>
        <v>19128132.25</v>
      </c>
    </row>
    <row r="7" spans="1:12" ht="27" customHeight="1">
      <c r="A7" s="2" t="s">
        <v>17</v>
      </c>
      <c r="B7" s="9">
        <v>-219538.52000000025</v>
      </c>
      <c r="C7" s="9">
        <v>-292724.5</v>
      </c>
      <c r="D7" s="9">
        <v>-218178.56999999983</v>
      </c>
      <c r="E7" s="9">
        <v>-239594.96999999997</v>
      </c>
      <c r="F7" s="9">
        <v>-208553.1299999999</v>
      </c>
      <c r="G7" s="9">
        <v>-375375.1200000001</v>
      </c>
      <c r="H7" s="9">
        <v>-218525.67999999993</v>
      </c>
      <c r="I7" s="9">
        <v>-186279.47999999998</v>
      </c>
      <c r="J7" s="9">
        <v>-61221.42000000016</v>
      </c>
      <c r="K7" s="9">
        <v>-81493.55000000005</v>
      </c>
      <c r="L7" s="9">
        <f>SUM(B7:K7)</f>
        <v>-2101484.9400000004</v>
      </c>
    </row>
    <row r="8" spans="1:12" ht="27" customHeight="1">
      <c r="A8" s="7" t="s">
        <v>18</v>
      </c>
      <c r="B8" s="8">
        <f>B6+B7</f>
        <v>1671842.3299999996</v>
      </c>
      <c r="C8" s="8">
        <f aca="true" t="shared" si="0" ref="C8:K8">C6+C7</f>
        <v>2540269.06</v>
      </c>
      <c r="D8" s="8">
        <f t="shared" si="0"/>
        <v>2887652.01</v>
      </c>
      <c r="E8" s="8">
        <f t="shared" si="0"/>
        <v>1571449.84</v>
      </c>
      <c r="F8" s="8">
        <f t="shared" si="0"/>
        <v>1436214</v>
      </c>
      <c r="G8" s="8">
        <f t="shared" si="0"/>
        <v>3118157.21</v>
      </c>
      <c r="H8" s="8">
        <f t="shared" si="0"/>
        <v>1577222.36</v>
      </c>
      <c r="I8" s="8">
        <f t="shared" si="0"/>
        <v>435184.75</v>
      </c>
      <c r="J8" s="8">
        <f t="shared" si="0"/>
        <v>1019230.4199999999</v>
      </c>
      <c r="K8" s="8">
        <f t="shared" si="0"/>
        <v>769425.33</v>
      </c>
      <c r="L8" s="8">
        <f>SUM(B8:K8)</f>
        <v>17026647.31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1161262.8583999998</v>
      </c>
      <c r="C14" s="12">
        <v>886052.2345999999</v>
      </c>
      <c r="D14" s="12">
        <v>801233.285</v>
      </c>
      <c r="E14" s="12">
        <v>206363.82619999998</v>
      </c>
      <c r="F14" s="12">
        <v>786610.954</v>
      </c>
      <c r="G14" s="12">
        <v>950097.4593999999</v>
      </c>
      <c r="H14" s="12">
        <v>817519.1964</v>
      </c>
      <c r="I14" s="12">
        <v>217811.45200000002</v>
      </c>
      <c r="J14" s="12">
        <v>942785.4258</v>
      </c>
      <c r="K14" s="12">
        <v>814484.8119999999</v>
      </c>
      <c r="L14" s="12">
        <v>935524.4848</v>
      </c>
      <c r="M14" s="12">
        <v>483182.268</v>
      </c>
      <c r="N14" s="12">
        <v>251116.7026</v>
      </c>
      <c r="O14" s="12">
        <f>SUM(B14:N14)</f>
        <v>9254044.959199999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-104200.84999999999</v>
      </c>
      <c r="C15" s="10">
        <v>-97505</v>
      </c>
      <c r="D15" s="10">
        <v>-113661.95999999999</v>
      </c>
      <c r="E15" s="10">
        <v>-43540.83</v>
      </c>
      <c r="F15" s="10">
        <v>-124028.19</v>
      </c>
      <c r="G15" s="10">
        <v>-230658.83</v>
      </c>
      <c r="H15" s="10">
        <v>-95812.46999999999</v>
      </c>
      <c r="I15" s="10">
        <v>-42043.53</v>
      </c>
      <c r="J15" s="10">
        <v>-77178.99</v>
      </c>
      <c r="K15" s="10">
        <v>-102482.15</v>
      </c>
      <c r="L15" s="10">
        <v>-152361.68999999997</v>
      </c>
      <c r="M15" s="10">
        <v>-61576.86</v>
      </c>
      <c r="N15" s="10">
        <v>-37520.33</v>
      </c>
      <c r="O15" s="9">
        <f>SUM(B15:N15)</f>
        <v>-1282571.6800000002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1057062.0083999997</v>
      </c>
      <c r="C16" s="8">
        <f aca="true" t="shared" si="1" ref="C16:I16">+C14+C15</f>
        <v>788547.2345999999</v>
      </c>
      <c r="D16" s="8">
        <f t="shared" si="1"/>
        <v>687571.3250000001</v>
      </c>
      <c r="E16" s="8">
        <f t="shared" si="1"/>
        <v>162822.9962</v>
      </c>
      <c r="F16" s="8">
        <f t="shared" si="1"/>
        <v>662582.764</v>
      </c>
      <c r="G16" s="8">
        <f t="shared" si="1"/>
        <v>719438.6294</v>
      </c>
      <c r="H16" s="8">
        <f t="shared" si="1"/>
        <v>721706.7264</v>
      </c>
      <c r="I16" s="8">
        <f t="shared" si="1"/>
        <v>175767.92200000002</v>
      </c>
      <c r="J16" s="8">
        <f aca="true" t="shared" si="2" ref="J16:O16">+J14+J15</f>
        <v>865606.4358</v>
      </c>
      <c r="K16" s="8">
        <f t="shared" si="2"/>
        <v>712002.6619999999</v>
      </c>
      <c r="L16" s="8">
        <f t="shared" si="2"/>
        <v>783162.7948</v>
      </c>
      <c r="M16" s="8">
        <f t="shared" si="2"/>
        <v>421605.408</v>
      </c>
      <c r="N16" s="8">
        <f t="shared" si="2"/>
        <v>213596.3726</v>
      </c>
      <c r="O16" s="8">
        <f t="shared" si="2"/>
        <v>7971473.279199999</v>
      </c>
    </row>
    <row r="17" ht="14.25">
      <c r="N17" s="14"/>
    </row>
    <row r="18" spans="11:14" ht="14.25">
      <c r="K18" s="13"/>
      <c r="N18" s="14"/>
    </row>
    <row r="19" ht="14.25">
      <c r="O19" s="17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2018-08-16T19:48:15Z</dcterms:modified>
  <cp:category/>
  <cp:version/>
  <cp:contentType/>
  <cp:contentStatus/>
</cp:coreProperties>
</file>