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JULHO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K48"/>
  <c r="K47" s="1"/>
  <c r="J48"/>
  <c r="J47" s="1"/>
  <c r="I48"/>
  <c r="H48"/>
  <c r="L48" s="1"/>
  <c r="G48"/>
  <c r="G47" s="1"/>
  <c r="I47"/>
  <c r="H47"/>
  <c r="L47" s="1"/>
  <c r="G46"/>
  <c r="L45"/>
  <c r="L44"/>
  <c r="L43"/>
  <c r="L42"/>
  <c r="K41"/>
  <c r="J41"/>
  <c r="I41"/>
  <c r="H41"/>
  <c r="L41" s="1"/>
  <c r="G41"/>
  <c r="K40"/>
  <c r="K37" s="1"/>
  <c r="K46" s="1"/>
  <c r="J40"/>
  <c r="I40"/>
  <c r="H40"/>
  <c r="L40" s="1"/>
  <c r="L39"/>
  <c r="L38"/>
  <c r="J37"/>
  <c r="J46" s="1"/>
  <c r="I37"/>
  <c r="I46" s="1"/>
  <c r="I54" s="1"/>
  <c r="H37"/>
  <c r="H46" s="1"/>
  <c r="G37"/>
  <c r="L30"/>
  <c r="J30"/>
  <c r="H30"/>
  <c r="G30"/>
  <c r="L26"/>
  <c r="L25"/>
  <c r="J24"/>
  <c r="H24"/>
  <c r="L24" s="1"/>
  <c r="L23"/>
  <c r="L22"/>
  <c r="J21"/>
  <c r="L21" s="1"/>
  <c r="H21"/>
  <c r="G21"/>
  <c r="J20"/>
  <c r="G20"/>
  <c r="H19"/>
  <c r="L18"/>
  <c r="L17"/>
  <c r="L16"/>
  <c r="L15"/>
  <c r="L14"/>
  <c r="L13"/>
  <c r="J13"/>
  <c r="H13"/>
  <c r="G13"/>
  <c r="L12"/>
  <c r="J12"/>
  <c r="L11"/>
  <c r="J10"/>
  <c r="L10" s="1"/>
  <c r="L9"/>
  <c r="L8"/>
  <c r="J7"/>
  <c r="L7" s="1"/>
  <c r="L6"/>
  <c r="L5"/>
  <c r="J5"/>
  <c r="I4"/>
  <c r="H4"/>
  <c r="G4"/>
  <c r="G19" s="1"/>
  <c r="H54" l="1"/>
  <c r="L46"/>
  <c r="L20"/>
  <c r="G27"/>
  <c r="K54"/>
  <c r="K56" s="1"/>
  <c r="J54"/>
  <c r="J56" s="1"/>
  <c r="G54"/>
  <c r="J4"/>
  <c r="H20"/>
  <c r="H27" s="1"/>
  <c r="L37"/>
  <c r="L4" l="1"/>
  <c r="J19"/>
  <c r="G28"/>
  <c r="G29" s="1"/>
  <c r="G55"/>
  <c r="G56" s="1"/>
  <c r="L54"/>
  <c r="H29"/>
  <c r="H28"/>
  <c r="H55"/>
  <c r="H56" s="1"/>
  <c r="L19" l="1"/>
  <c r="J27"/>
  <c r="I55" l="1"/>
  <c r="I56" s="1"/>
  <c r="L56" s="1"/>
  <c r="J29"/>
  <c r="L29" s="1"/>
  <c r="J28"/>
  <c r="L28" s="1"/>
  <c r="L27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<sst xmlns="http://schemas.openxmlformats.org/spreadsheetml/2006/main" count="75" uniqueCount="72">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</sst>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J3">
            <v>28294309.5</v>
          </cell>
        </row>
        <row r="33">
          <cell r="J33">
            <v>9732700.1399999987</v>
          </cell>
        </row>
        <row r="36">
          <cell r="J36">
            <v>714257.48</v>
          </cell>
        </row>
        <row r="40">
          <cell r="J40">
            <v>96244.799999999988</v>
          </cell>
        </row>
      </sheetData>
      <sheetData sheetId="1">
        <row r="9">
          <cell r="C9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J5">
            <v>54853142.230000012</v>
          </cell>
        </row>
        <row r="7">
          <cell r="J7">
            <v>30569509.27</v>
          </cell>
        </row>
        <row r="10">
          <cell r="J10">
            <v>3765224.01</v>
          </cell>
        </row>
        <row r="12">
          <cell r="J12">
            <v>5524974.3900000006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topLeftCell="A22" zoomScaleNormal="100" workbookViewId="0">
      <selection activeCell="J64" sqref="J64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133550361.82000001</v>
      </c>
      <c r="K4" s="10"/>
      <c r="L4" s="8">
        <f t="shared" ref="L4:L30" si="1">J4-H4</f>
        <v>-9285321.1799999923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JUNHO'!J5:K5+[1]Arrecadação!J3</f>
        <v>83147451.730000019</v>
      </c>
      <c r="K5" s="14"/>
      <c r="L5" s="12">
        <f t="shared" si="1"/>
        <v>4770050.7300000191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JUNHO'!J7:K7+[1]Arrecadação!J33</f>
        <v>40302209.409999996</v>
      </c>
      <c r="K7" s="14"/>
      <c r="L7" s="12">
        <f t="shared" si="1"/>
        <v>-21592038.590000004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JUNHO'!J10:K10+[1]Arrecadação!J36</f>
        <v>4479481.49</v>
      </c>
      <c r="K10" s="14"/>
      <c r="L10" s="12">
        <f t="shared" si="1"/>
        <v>1915447.4900000002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JUNHO'!J12:K12+[1]Arrecadação!J40</f>
        <v>5621219.1900000004</v>
      </c>
      <c r="K12" s="14"/>
      <c r="L12" s="12">
        <f t="shared" si="1"/>
        <v>5621219.1900000004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133550361.82000001</v>
      </c>
      <c r="K19" s="17"/>
      <c r="L19" s="8">
        <f t="shared" si="1"/>
        <v>-9285321.1799999923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133550361.82000001</v>
      </c>
      <c r="K27" s="22"/>
      <c r="L27" s="20">
        <f t="shared" si="1"/>
        <v>-9285321.1799999923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9285301.1799999923</v>
      </c>
      <c r="K28" s="25"/>
      <c r="L28" s="20">
        <f t="shared" si="1"/>
        <v>9285301.1799999923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142835663</v>
      </c>
      <c r="K29" s="22"/>
      <c r="L29" s="27">
        <f t="shared" si="1"/>
        <v>-20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[1]Despesas!C9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0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142835663</v>
      </c>
      <c r="J56" s="20">
        <f t="shared" si="11"/>
        <v>104746161</v>
      </c>
      <c r="K56" s="20">
        <f t="shared" si="11"/>
        <v>104746161</v>
      </c>
      <c r="L56" s="23">
        <f>(H56-I56)</f>
        <v>20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JULHO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JULHO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2020-09-18T13:44:55Z</dcterms:created>
  <dcterms:modified xsi:type="dcterms:W3CDTF">2020-09-18T13:45:05Z</dcterms:modified>
</cp:coreProperties>
</file>