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Outubro" sheetId="1" r:id="rId1"/>
  </sheets>
  <externalReferences>
    <externalReference r:id="rId2"/>
  </externalReferences>
  <definedNames>
    <definedName name="_xlnm.Print_Area" localSheetId="0">Outubro!$A$2:$F$89</definedName>
  </definedNames>
  <calcPr calcId="125725"/>
</workbook>
</file>

<file path=xl/calcChain.xml><?xml version="1.0" encoding="utf-8"?>
<calcChain xmlns="http://schemas.openxmlformats.org/spreadsheetml/2006/main">
  <c r="B36" i="1"/>
  <c r="E34"/>
  <c r="E33"/>
  <c r="B32"/>
  <c r="B26"/>
  <c r="B24"/>
  <c r="B17" s="1"/>
  <c r="E17"/>
  <c r="E10" s="1"/>
  <c r="B13"/>
  <c r="E32" l="1"/>
  <c r="B12"/>
  <c r="B10" s="1"/>
  <c r="B41" s="1"/>
  <c r="E38" s="1"/>
  <c r="E36" s="1"/>
  <c r="E41" s="1"/>
</calcChain>
</file>

<file path=xl/sharedStrings.xml><?xml version="1.0" encoding="utf-8"?>
<sst xmlns="http://schemas.openxmlformats.org/spreadsheetml/2006/main" count="70" uniqueCount="49">
  <si>
    <t>AUTORIDADE MUNICIPAL DE LIMPEZA URBANA</t>
  </si>
  <si>
    <t>Fundo Municipal de Limpeza Urbana/FMLU</t>
  </si>
  <si>
    <t xml:space="preserve">Balanço Financeiro </t>
  </si>
  <si>
    <t>Outubro/2017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</si>
  <si>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</si>
  <si>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</si>
  <si>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</si>
  <si>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</si>
  <si>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</si>
  <si>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</si>
  <si>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</si>
  <si>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</si>
  <si>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</si>
  <si>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</si>
  <si>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</si>
  <si>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</si>
  <si>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</si>
  <si>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</si>
  <si>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</si>
  <si>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</si>
  <si>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</si>
  <si>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</si>
  <si>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</si>
  <si>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</si>
  <si>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</si>
  <si>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</si>
  <si>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</si>
  <si>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</si>
  <si>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</si>
  <si>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INDEPENDENTE DE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</si>
  <si>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</si>
  <si>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</si>
  <si>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</si>
  <si>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</si>
  <si>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</si>
  <si>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</si>
  <si>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</si>
  <si>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</si>
  <si>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</si>
  <si>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</si>
  <si>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MÊS SEGUINTE (IX)</t>
  </si>
  <si>
    <t>CAIXA E EQUIVALENTES DE CAIXA</t>
  </si>
  <si>
    <t>TOTAL (V) = (I+II+III+IV)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</si>
  <si>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</si>
  <si>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</si>
  <si>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</si>
  <si>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</si>
  <si>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 xml:space="preserve">3 -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08); </t>
  </si>
  <si>
    <t>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</si>
</sst>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71">
    <xf numFmtId="0" fontId="0" fillId="0" borderId="0" xfId="0"/>
    <xf numFmtId="0" fontId="2" fillId="0" borderId="0" xfId="2" applyAlignment="1">
      <alignment horizontal="left" vertical="top"/>
    </xf>
    <xf numFmtId="0" fontId="2" fillId="0" borderId="0" xfId="2">
      <alignment vertical="top"/>
    </xf>
    <xf numFmtId="43" fontId="2" fillId="0" borderId="0" xfId="1" applyFont="1" applyAlignment="1">
      <alignment vertical="top"/>
    </xf>
    <xf numFmtId="0" fontId="3" fillId="0" borderId="0" xfId="0" applyFont="1" applyBorder="1" applyAlignment="1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5" fillId="0" borderId="0" xfId="2" applyFont="1" applyAlignment="1">
      <alignment horizontal="center" vertical="top" readingOrder="1"/>
    </xf>
    <xf numFmtId="49" fontId="5" fillId="0" borderId="0" xfId="2" applyNumberFormat="1" applyFont="1" applyAlignment="1">
      <alignment horizontal="center" vertical="top"/>
    </xf>
    <xf numFmtId="0" fontId="7" fillId="0" borderId="0" xfId="2" applyFont="1" applyAlignment="1">
      <alignment vertical="top" readingOrder="1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top" readingOrder="1"/>
    </xf>
    <xf numFmtId="0" fontId="8" fillId="2" borderId="1" xfId="2" applyFont="1" applyFill="1" applyBorder="1" applyAlignment="1">
      <alignment horizontal="center" vertical="top"/>
    </xf>
    <xf numFmtId="0" fontId="8" fillId="2" borderId="2" xfId="2" applyFont="1" applyFill="1" applyBorder="1" applyAlignment="1">
      <alignment horizontal="center" vertical="top"/>
    </xf>
    <xf numFmtId="0" fontId="8" fillId="2" borderId="3" xfId="2" applyFont="1" applyFill="1" applyBorder="1" applyAlignment="1">
      <alignment horizontal="center" vertical="top"/>
    </xf>
    <xf numFmtId="0" fontId="9" fillId="2" borderId="4" xfId="2" applyFont="1" applyFill="1" applyBorder="1" applyAlignment="1">
      <alignment horizontal="left" vertical="center"/>
    </xf>
    <xf numFmtId="0" fontId="9" fillId="2" borderId="5" xfId="2" applyFont="1" applyFill="1" applyBorder="1" applyAlignment="1">
      <alignment horizontal="center" vertical="center" wrapText="1" readingOrder="1"/>
    </xf>
    <xf numFmtId="0" fontId="9" fillId="2" borderId="5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center" vertical="center" wrapText="1" readingOrder="1"/>
    </xf>
    <xf numFmtId="0" fontId="9" fillId="2" borderId="4" xfId="2" applyFont="1" applyFill="1" applyBorder="1" applyAlignment="1">
      <alignment horizontal="left" vertical="top"/>
    </xf>
    <xf numFmtId="43" fontId="9" fillId="2" borderId="5" xfId="1" applyFont="1" applyFill="1" applyBorder="1" applyAlignment="1">
      <alignment horizontal="center" vertical="top" readingOrder="1"/>
    </xf>
    <xf numFmtId="0" fontId="9" fillId="2" borderId="5" xfId="2" applyFont="1" applyFill="1" applyBorder="1" applyAlignment="1">
      <alignment horizontal="left" vertical="top"/>
    </xf>
    <xf numFmtId="43" fontId="9" fillId="2" borderId="6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left" vertical="top" indent="1"/>
    </xf>
    <xf numFmtId="43" fontId="2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>
      <alignment vertical="top"/>
    </xf>
    <xf numFmtId="0" fontId="9" fillId="0" borderId="7" xfId="2" applyFont="1" applyFill="1" applyBorder="1" applyAlignment="1">
      <alignment horizontal="justify" vertical="top"/>
    </xf>
    <xf numFmtId="43" fontId="9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justify" vertical="top"/>
    </xf>
    <xf numFmtId="43" fontId="9" fillId="0" borderId="9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justify" vertical="top"/>
    </xf>
    <xf numFmtId="0" fontId="2" fillId="0" borderId="8" xfId="2" applyFont="1" applyFill="1" applyBorder="1" applyAlignment="1">
      <alignment horizontal="left" vertical="top" indent="1"/>
    </xf>
    <xf numFmtId="43" fontId="2" fillId="0" borderId="9" xfId="1" applyFont="1" applyFill="1" applyBorder="1" applyAlignment="1">
      <alignment horizontal="center" vertical="top" readingOrder="1"/>
    </xf>
    <xf numFmtId="0" fontId="2" fillId="0" borderId="8" xfId="2" applyBorder="1">
      <alignment vertical="top"/>
    </xf>
    <xf numFmtId="0" fontId="10" fillId="0" borderId="0" xfId="2" applyFont="1">
      <alignment vertical="top"/>
    </xf>
    <xf numFmtId="43" fontId="2" fillId="0" borderId="0" xfId="1" applyFont="1" applyBorder="1" applyAlignment="1">
      <alignment vertical="top"/>
    </xf>
    <xf numFmtId="43" fontId="2" fillId="0" borderId="0" xfId="1" applyFont="1" applyFill="1" applyBorder="1" applyAlignment="1"/>
    <xf numFmtId="43" fontId="9" fillId="2" borderId="5" xfId="1" applyFont="1" applyFill="1" applyBorder="1" applyAlignment="1">
      <alignment vertical="top"/>
    </xf>
    <xf numFmtId="43" fontId="9" fillId="2" borderId="6" xfId="1" applyFont="1" applyFill="1" applyBorder="1" applyAlignment="1">
      <alignment vertical="top"/>
    </xf>
    <xf numFmtId="2" fontId="11" fillId="0" borderId="0" xfId="0" applyNumberFormat="1" applyFont="1" applyBorder="1"/>
    <xf numFmtId="43" fontId="2" fillId="0" borderId="9" xfId="1" applyFont="1" applyBorder="1" applyAlignment="1">
      <alignment vertical="top"/>
    </xf>
    <xf numFmtId="2" fontId="11" fillId="0" borderId="10" xfId="0" applyNumberFormat="1" applyFont="1" applyBorder="1"/>
    <xf numFmtId="0" fontId="2" fillId="0" borderId="7" xfId="2" applyFont="1" applyBorder="1" applyAlignment="1">
      <alignment horizontal="left" vertical="top" indent="1"/>
    </xf>
    <xf numFmtId="0" fontId="2" fillId="0" borderId="8" xfId="2" applyFont="1" applyBorder="1" applyAlignment="1">
      <alignment horizontal="left" vertical="top" indent="1"/>
    </xf>
    <xf numFmtId="2" fontId="11" fillId="0" borderId="8" xfId="0" applyNumberFormat="1" applyFont="1" applyBorder="1"/>
    <xf numFmtId="4" fontId="2" fillId="0" borderId="0" xfId="2" applyNumberFormat="1">
      <alignment vertical="top"/>
    </xf>
    <xf numFmtId="43" fontId="2" fillId="0" borderId="0" xfId="2" applyNumberFormat="1">
      <alignment vertical="top"/>
    </xf>
    <xf numFmtId="0" fontId="0" fillId="0" borderId="0" xfId="0" applyNumberFormat="1" applyFont="1" applyFill="1" applyBorder="1" applyAlignment="1"/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ont="1" applyFill="1" applyBorder="1" applyAlignment="1">
      <alignment vertical="center" wrapText="1"/>
    </xf>
    <xf numFmtId="43" fontId="2" fillId="0" borderId="0" xfId="2" applyNumberFormat="1" applyFill="1">
      <alignment vertical="top"/>
    </xf>
    <xf numFmtId="0" fontId="12" fillId="0" borderId="0" xfId="2" applyFont="1" applyAlignment="1">
      <alignment horizontal="center" vertical="top"/>
    </xf>
    <xf numFmtId="43" fontId="10" fillId="0" borderId="0" xfId="2" applyNumberFormat="1" applyFont="1" applyAlignment="1">
      <alignment vertical="top"/>
    </xf>
    <xf numFmtId="0" fontId="13" fillId="0" borderId="0" xfId="0" applyFont="1" applyAlignment="1">
      <alignment horizontal="center"/>
    </xf>
    <xf numFmtId="0" fontId="10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10" fillId="0" borderId="0" xfId="2" applyFont="1" applyAlignment="1">
      <alignment horizontal="center" vertical="top" readingOrder="1"/>
    </xf>
    <xf numFmtId="0" fontId="10" fillId="0" borderId="0" xfId="2" applyFont="1" applyAlignment="1">
      <alignment vertical="top" readingOrder="1"/>
    </xf>
    <xf numFmtId="0" fontId="14" fillId="0" borderId="0" xfId="0" applyFont="1" applyAlignment="1">
      <alignment horizontal="center"/>
    </xf>
    <xf numFmtId="0" fontId="6" fillId="0" borderId="0" xfId="2" applyFont="1" applyAlignment="1">
      <alignment horizontal="center" vertical="top" readingOrder="1"/>
    </xf>
    <xf numFmtId="0" fontId="6" fillId="0" borderId="0" xfId="2" applyFont="1" applyAlignment="1">
      <alignment horizontal="left" vertical="top"/>
    </xf>
    <xf numFmtId="0" fontId="15" fillId="0" borderId="0" xfId="0" applyFont="1" applyAlignment="1">
      <alignment horizontal="center"/>
    </xf>
    <xf numFmtId="0" fontId="6" fillId="0" borderId="0" xfId="2" applyFont="1" applyAlignment="1">
      <alignment horizontal="right" vertical="top"/>
    </xf>
    <xf numFmtId="0" fontId="16" fillId="0" borderId="0" xfId="0" applyFont="1" applyAlignment="1">
      <alignment horizontal="center"/>
    </xf>
    <xf numFmtId="0" fontId="10" fillId="0" borderId="0" xfId="2" applyFont="1" applyAlignment="1">
      <alignment vertical="top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867833</xdr:colOff>
      <xdr:row>2</xdr:row>
      <xdr:rowOff>1</xdr:rowOff>
    </xdr:from>
    <xdr:to>
      <xdr:col>0</xdr:col>
      <xdr:colOff>1439333</xdr:colOff>
      <xdr:row>4</xdr:row>
      <xdr:rowOff>158751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7833" y="419101"/>
          <a:ext cx="571500" cy="60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60</xdr:row>
      <xdr:rowOff>21087</xdr:rowOff>
    </xdr:from>
    <xdr:ext cx="2876550" cy="781050"/>
    <xdr:sp macro="" textlink="">
      <xdr:nvSpPr>
        <xdr:cNvPr id="3" name="CaixaDeTexto 2"/>
        <xdr:cNvSpPr txBox="1"/>
      </xdr:nvSpPr>
      <xdr:spPr>
        <a:xfrm>
          <a:off x="0" y="11793987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Paulo César Martins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Coordenador I </a:t>
          </a:r>
          <a:r>
            <a:rPr lang="pt-BR" sz="1200"/>
            <a:t> </a:t>
          </a:r>
          <a:endParaRPr lang="pt-BR" sz="12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CRC288022/0-2</a:t>
          </a:r>
          <a:r>
            <a:rPr lang="pt-BR" sz="1200"/>
            <a:t> </a:t>
          </a:r>
        </a:p>
      </xdr:txBody>
    </xdr:sp>
    <xdr:clientData/>
  </xdr:oneCellAnchor>
  <xdr:oneCellAnchor>
    <xdr:from>
      <xdr:col>3</xdr:col>
      <xdr:colOff>3581400</xdr:colOff>
      <xdr:row>60</xdr:row>
      <xdr:rowOff>74002</xdr:rowOff>
    </xdr:from>
    <xdr:ext cx="2438400" cy="723900"/>
    <xdr:sp macro="" textlink="">
      <xdr:nvSpPr>
        <xdr:cNvPr id="4" name="CaixaDeTexto 3"/>
        <xdr:cNvSpPr txBox="1"/>
      </xdr:nvSpPr>
      <xdr:spPr>
        <a:xfrm>
          <a:off x="9801225" y="11846902"/>
          <a:ext cx="24384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Tomaz de Lima Filho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AMLURB</a:t>
          </a:r>
          <a:r>
            <a:rPr lang="pt-BR" sz="1200"/>
            <a:t> </a:t>
          </a:r>
        </a:p>
      </xdr:txBody>
    </xdr:sp>
    <xdr:clientData/>
  </xdr:oneCellAnchor>
  <xdr:oneCellAnchor>
    <xdr:from>
      <xdr:col>2</xdr:col>
      <xdr:colOff>0</xdr:colOff>
      <xdr:row>60</xdr:row>
      <xdr:rowOff>116334</xdr:rowOff>
    </xdr:from>
    <xdr:ext cx="2886075" cy="685800"/>
    <xdr:sp macro="" textlink="">
      <xdr:nvSpPr>
        <xdr:cNvPr id="5" name="CaixaDeTexto 4"/>
        <xdr:cNvSpPr txBox="1"/>
      </xdr:nvSpPr>
      <xdr:spPr>
        <a:xfrm>
          <a:off x="5172075" y="11889234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>
              <a:latin typeface="+mn-lt"/>
              <a:cs typeface="Arial" pitchFamily="34" charset="0"/>
            </a:rPr>
            <a:t>Antônio Fernando Toledo Melara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Diretora</a:t>
          </a:r>
          <a:r>
            <a:rPr lang="pt-BR" sz="1200" b="0" i="0" u="none" strike="noStrike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Adminsitrativa e Financeira</a:t>
          </a:r>
          <a:endParaRPr lang="pt-BR" sz="1200">
            <a:latin typeface="+mn-lt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RG  6.119.530-3</a:t>
          </a:r>
          <a:endParaRPr lang="pt-BR" sz="1200">
            <a:latin typeface="+mn-lt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/>
      <sheetData sheetId="1"/>
      <sheetData sheetId="2"/>
      <sheetData sheetId="3">
        <row r="44">
          <cell r="L44">
            <v>74395810.659999996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E33">
            <v>59627676.710000001</v>
          </cell>
        </row>
        <row r="34">
          <cell r="E34">
            <v>73067524.200000003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8"/>
  <sheetViews>
    <sheetView tabSelected="1" topLeftCell="A25" zoomScale="90" zoomScaleNormal="90" workbookViewId="0">
      <selection activeCell="E56" sqref="E56"/>
    </sheetView>
  </sheetViews>
  <sheetFormatPr defaultColWidth="6.85546875" defaultRowHeight="20.25" customHeight="1"/>
  <cols>
    <col min="1" max="1" width="61.85546875" style="1" customWidth="1"/>
    <col min="2" max="3" width="15.7109375" style="2" customWidth="1"/>
    <col min="4" max="4" width="61.85546875" style="2" customWidth="1"/>
    <col min="5" max="6" width="15.7109375" style="2" customWidth="1"/>
    <col min="7" max="7" width="6.85546875" style="2" customWidth="1"/>
    <col min="8" max="11" width="6.85546875" style="2"/>
    <col min="12" max="12" width="14" style="2" bestFit="1" customWidth="1"/>
    <col min="13" max="13" width="12.85546875" style="2" bestFit="1" customWidth="1"/>
    <col min="14" max="245" width="6.85546875" style="2"/>
    <col min="246" max="246" width="46.85546875" style="2" customWidth="1"/>
    <col min="247" max="247" width="17.7109375" style="2" customWidth="1"/>
    <col min="248" max="248" width="13.7109375" style="2" customWidth="1"/>
    <col min="249" max="249" width="48.140625" style="2" bestFit="1" customWidth="1"/>
    <col min="250" max="250" width="17.7109375" style="2" customWidth="1"/>
    <col min="251" max="251" width="13.7109375" style="2" customWidth="1"/>
    <col min="252" max="252" width="6.85546875" style="2" customWidth="1"/>
    <col min="253" max="253" width="14.5703125" style="2" bestFit="1" customWidth="1"/>
    <col min="254" max="254" width="3.7109375" style="2" customWidth="1"/>
    <col min="255" max="261" width="6.85546875" style="2" customWidth="1"/>
    <col min="262" max="262" width="14.5703125" style="2" bestFit="1" customWidth="1"/>
    <col min="263" max="267" width="6.85546875" style="2"/>
    <col min="268" max="268" width="14" style="2" bestFit="1" customWidth="1"/>
    <col min="269" max="269" width="12.85546875" style="2" bestFit="1" customWidth="1"/>
    <col min="270" max="501" width="6.85546875" style="2"/>
    <col min="502" max="502" width="46.85546875" style="2" customWidth="1"/>
    <col min="503" max="503" width="17.7109375" style="2" customWidth="1"/>
    <col min="504" max="504" width="13.7109375" style="2" customWidth="1"/>
    <col min="505" max="505" width="48.140625" style="2" bestFit="1" customWidth="1"/>
    <col min="506" max="506" width="17.7109375" style="2" customWidth="1"/>
    <col min="507" max="507" width="13.7109375" style="2" customWidth="1"/>
    <col min="508" max="508" width="6.85546875" style="2" customWidth="1"/>
    <col min="509" max="509" width="14.5703125" style="2" bestFit="1" customWidth="1"/>
    <col min="510" max="510" width="3.7109375" style="2" customWidth="1"/>
    <col min="511" max="517" width="6.85546875" style="2" customWidth="1"/>
    <col min="518" max="518" width="14.5703125" style="2" bestFit="1" customWidth="1"/>
    <col min="519" max="523" width="6.85546875" style="2"/>
    <col min="524" max="524" width="14" style="2" bestFit="1" customWidth="1"/>
    <col min="525" max="525" width="12.85546875" style="2" bestFit="1" customWidth="1"/>
    <col min="526" max="757" width="6.85546875" style="2"/>
    <col min="758" max="758" width="46.85546875" style="2" customWidth="1"/>
    <col min="759" max="759" width="17.7109375" style="2" customWidth="1"/>
    <col min="760" max="760" width="13.7109375" style="2" customWidth="1"/>
    <col min="761" max="761" width="48.140625" style="2" bestFit="1" customWidth="1"/>
    <col min="762" max="762" width="17.7109375" style="2" customWidth="1"/>
    <col min="763" max="763" width="13.7109375" style="2" customWidth="1"/>
    <col min="764" max="764" width="6.85546875" style="2" customWidth="1"/>
    <col min="765" max="765" width="14.5703125" style="2" bestFit="1" customWidth="1"/>
    <col min="766" max="766" width="3.7109375" style="2" customWidth="1"/>
    <col min="767" max="773" width="6.85546875" style="2" customWidth="1"/>
    <col min="774" max="774" width="14.5703125" style="2" bestFit="1" customWidth="1"/>
    <col min="775" max="779" width="6.85546875" style="2"/>
    <col min="780" max="780" width="14" style="2" bestFit="1" customWidth="1"/>
    <col min="781" max="781" width="12.85546875" style="2" bestFit="1" customWidth="1"/>
    <col min="782" max="1013" width="6.85546875" style="2"/>
    <col min="1014" max="1014" width="46.85546875" style="2" customWidth="1"/>
    <col min="1015" max="1015" width="17.7109375" style="2" customWidth="1"/>
    <col min="1016" max="1016" width="13.7109375" style="2" customWidth="1"/>
    <col min="1017" max="1017" width="48.140625" style="2" bestFit="1" customWidth="1"/>
    <col min="1018" max="1018" width="17.7109375" style="2" customWidth="1"/>
    <col min="1019" max="1019" width="13.7109375" style="2" customWidth="1"/>
    <col min="1020" max="1020" width="6.85546875" style="2" customWidth="1"/>
    <col min="1021" max="1021" width="14.5703125" style="2" bestFit="1" customWidth="1"/>
    <col min="1022" max="1022" width="3.7109375" style="2" customWidth="1"/>
    <col min="1023" max="1029" width="6.85546875" style="2" customWidth="1"/>
    <col min="1030" max="1030" width="14.5703125" style="2" bestFit="1" customWidth="1"/>
    <col min="1031" max="1035" width="6.85546875" style="2"/>
    <col min="1036" max="1036" width="14" style="2" bestFit="1" customWidth="1"/>
    <col min="1037" max="1037" width="12.85546875" style="2" bestFit="1" customWidth="1"/>
    <col min="1038" max="1269" width="6.85546875" style="2"/>
    <col min="1270" max="1270" width="46.85546875" style="2" customWidth="1"/>
    <col min="1271" max="1271" width="17.7109375" style="2" customWidth="1"/>
    <col min="1272" max="1272" width="13.7109375" style="2" customWidth="1"/>
    <col min="1273" max="1273" width="48.140625" style="2" bestFit="1" customWidth="1"/>
    <col min="1274" max="1274" width="17.7109375" style="2" customWidth="1"/>
    <col min="1275" max="1275" width="13.7109375" style="2" customWidth="1"/>
    <col min="1276" max="1276" width="6.85546875" style="2" customWidth="1"/>
    <col min="1277" max="1277" width="14.5703125" style="2" bestFit="1" customWidth="1"/>
    <col min="1278" max="1278" width="3.7109375" style="2" customWidth="1"/>
    <col min="1279" max="1285" width="6.85546875" style="2" customWidth="1"/>
    <col min="1286" max="1286" width="14.5703125" style="2" bestFit="1" customWidth="1"/>
    <col min="1287" max="1291" width="6.85546875" style="2"/>
    <col min="1292" max="1292" width="14" style="2" bestFit="1" customWidth="1"/>
    <col min="1293" max="1293" width="12.85546875" style="2" bestFit="1" customWidth="1"/>
    <col min="1294" max="1525" width="6.85546875" style="2"/>
    <col min="1526" max="1526" width="46.85546875" style="2" customWidth="1"/>
    <col min="1527" max="1527" width="17.7109375" style="2" customWidth="1"/>
    <col min="1528" max="1528" width="13.7109375" style="2" customWidth="1"/>
    <col min="1529" max="1529" width="48.140625" style="2" bestFit="1" customWidth="1"/>
    <col min="1530" max="1530" width="17.7109375" style="2" customWidth="1"/>
    <col min="1531" max="1531" width="13.7109375" style="2" customWidth="1"/>
    <col min="1532" max="1532" width="6.85546875" style="2" customWidth="1"/>
    <col min="1533" max="1533" width="14.5703125" style="2" bestFit="1" customWidth="1"/>
    <col min="1534" max="1534" width="3.7109375" style="2" customWidth="1"/>
    <col min="1535" max="1541" width="6.85546875" style="2" customWidth="1"/>
    <col min="1542" max="1542" width="14.5703125" style="2" bestFit="1" customWidth="1"/>
    <col min="1543" max="1547" width="6.85546875" style="2"/>
    <col min="1548" max="1548" width="14" style="2" bestFit="1" customWidth="1"/>
    <col min="1549" max="1549" width="12.85546875" style="2" bestFit="1" customWidth="1"/>
    <col min="1550" max="1781" width="6.85546875" style="2"/>
    <col min="1782" max="1782" width="46.85546875" style="2" customWidth="1"/>
    <col min="1783" max="1783" width="17.7109375" style="2" customWidth="1"/>
    <col min="1784" max="1784" width="13.7109375" style="2" customWidth="1"/>
    <col min="1785" max="1785" width="48.140625" style="2" bestFit="1" customWidth="1"/>
    <col min="1786" max="1786" width="17.7109375" style="2" customWidth="1"/>
    <col min="1787" max="1787" width="13.7109375" style="2" customWidth="1"/>
    <col min="1788" max="1788" width="6.85546875" style="2" customWidth="1"/>
    <col min="1789" max="1789" width="14.5703125" style="2" bestFit="1" customWidth="1"/>
    <col min="1790" max="1790" width="3.7109375" style="2" customWidth="1"/>
    <col min="1791" max="1797" width="6.85546875" style="2" customWidth="1"/>
    <col min="1798" max="1798" width="14.5703125" style="2" bestFit="1" customWidth="1"/>
    <col min="1799" max="1803" width="6.85546875" style="2"/>
    <col min="1804" max="1804" width="14" style="2" bestFit="1" customWidth="1"/>
    <col min="1805" max="1805" width="12.85546875" style="2" bestFit="1" customWidth="1"/>
    <col min="1806" max="2037" width="6.85546875" style="2"/>
    <col min="2038" max="2038" width="46.85546875" style="2" customWidth="1"/>
    <col min="2039" max="2039" width="17.7109375" style="2" customWidth="1"/>
    <col min="2040" max="2040" width="13.7109375" style="2" customWidth="1"/>
    <col min="2041" max="2041" width="48.140625" style="2" bestFit="1" customWidth="1"/>
    <col min="2042" max="2042" width="17.7109375" style="2" customWidth="1"/>
    <col min="2043" max="2043" width="13.7109375" style="2" customWidth="1"/>
    <col min="2044" max="2044" width="6.85546875" style="2" customWidth="1"/>
    <col min="2045" max="2045" width="14.5703125" style="2" bestFit="1" customWidth="1"/>
    <col min="2046" max="2046" width="3.7109375" style="2" customWidth="1"/>
    <col min="2047" max="2053" width="6.85546875" style="2" customWidth="1"/>
    <col min="2054" max="2054" width="14.5703125" style="2" bestFit="1" customWidth="1"/>
    <col min="2055" max="2059" width="6.85546875" style="2"/>
    <col min="2060" max="2060" width="14" style="2" bestFit="1" customWidth="1"/>
    <col min="2061" max="2061" width="12.85546875" style="2" bestFit="1" customWidth="1"/>
    <col min="2062" max="2293" width="6.85546875" style="2"/>
    <col min="2294" max="2294" width="46.85546875" style="2" customWidth="1"/>
    <col min="2295" max="2295" width="17.7109375" style="2" customWidth="1"/>
    <col min="2296" max="2296" width="13.7109375" style="2" customWidth="1"/>
    <col min="2297" max="2297" width="48.140625" style="2" bestFit="1" customWidth="1"/>
    <col min="2298" max="2298" width="17.7109375" style="2" customWidth="1"/>
    <col min="2299" max="2299" width="13.7109375" style="2" customWidth="1"/>
    <col min="2300" max="2300" width="6.85546875" style="2" customWidth="1"/>
    <col min="2301" max="2301" width="14.5703125" style="2" bestFit="1" customWidth="1"/>
    <col min="2302" max="2302" width="3.7109375" style="2" customWidth="1"/>
    <col min="2303" max="2309" width="6.85546875" style="2" customWidth="1"/>
    <col min="2310" max="2310" width="14.5703125" style="2" bestFit="1" customWidth="1"/>
    <col min="2311" max="2315" width="6.85546875" style="2"/>
    <col min="2316" max="2316" width="14" style="2" bestFit="1" customWidth="1"/>
    <col min="2317" max="2317" width="12.85546875" style="2" bestFit="1" customWidth="1"/>
    <col min="2318" max="2549" width="6.85546875" style="2"/>
    <col min="2550" max="2550" width="46.85546875" style="2" customWidth="1"/>
    <col min="2551" max="2551" width="17.7109375" style="2" customWidth="1"/>
    <col min="2552" max="2552" width="13.7109375" style="2" customWidth="1"/>
    <col min="2553" max="2553" width="48.140625" style="2" bestFit="1" customWidth="1"/>
    <col min="2554" max="2554" width="17.7109375" style="2" customWidth="1"/>
    <col min="2555" max="2555" width="13.7109375" style="2" customWidth="1"/>
    <col min="2556" max="2556" width="6.85546875" style="2" customWidth="1"/>
    <col min="2557" max="2557" width="14.5703125" style="2" bestFit="1" customWidth="1"/>
    <col min="2558" max="2558" width="3.7109375" style="2" customWidth="1"/>
    <col min="2559" max="2565" width="6.85546875" style="2" customWidth="1"/>
    <col min="2566" max="2566" width="14.5703125" style="2" bestFit="1" customWidth="1"/>
    <col min="2567" max="2571" width="6.85546875" style="2"/>
    <col min="2572" max="2572" width="14" style="2" bestFit="1" customWidth="1"/>
    <col min="2573" max="2573" width="12.85546875" style="2" bestFit="1" customWidth="1"/>
    <col min="2574" max="2805" width="6.85546875" style="2"/>
    <col min="2806" max="2806" width="46.85546875" style="2" customWidth="1"/>
    <col min="2807" max="2807" width="17.7109375" style="2" customWidth="1"/>
    <col min="2808" max="2808" width="13.7109375" style="2" customWidth="1"/>
    <col min="2809" max="2809" width="48.140625" style="2" bestFit="1" customWidth="1"/>
    <col min="2810" max="2810" width="17.7109375" style="2" customWidth="1"/>
    <col min="2811" max="2811" width="13.7109375" style="2" customWidth="1"/>
    <col min="2812" max="2812" width="6.85546875" style="2" customWidth="1"/>
    <col min="2813" max="2813" width="14.5703125" style="2" bestFit="1" customWidth="1"/>
    <col min="2814" max="2814" width="3.7109375" style="2" customWidth="1"/>
    <col min="2815" max="2821" width="6.85546875" style="2" customWidth="1"/>
    <col min="2822" max="2822" width="14.5703125" style="2" bestFit="1" customWidth="1"/>
    <col min="2823" max="2827" width="6.85546875" style="2"/>
    <col min="2828" max="2828" width="14" style="2" bestFit="1" customWidth="1"/>
    <col min="2829" max="2829" width="12.85546875" style="2" bestFit="1" customWidth="1"/>
    <col min="2830" max="3061" width="6.85546875" style="2"/>
    <col min="3062" max="3062" width="46.85546875" style="2" customWidth="1"/>
    <col min="3063" max="3063" width="17.7109375" style="2" customWidth="1"/>
    <col min="3064" max="3064" width="13.7109375" style="2" customWidth="1"/>
    <col min="3065" max="3065" width="48.140625" style="2" bestFit="1" customWidth="1"/>
    <col min="3066" max="3066" width="17.7109375" style="2" customWidth="1"/>
    <col min="3067" max="3067" width="13.7109375" style="2" customWidth="1"/>
    <col min="3068" max="3068" width="6.85546875" style="2" customWidth="1"/>
    <col min="3069" max="3069" width="14.5703125" style="2" bestFit="1" customWidth="1"/>
    <col min="3070" max="3070" width="3.7109375" style="2" customWidth="1"/>
    <col min="3071" max="3077" width="6.85546875" style="2" customWidth="1"/>
    <col min="3078" max="3078" width="14.5703125" style="2" bestFit="1" customWidth="1"/>
    <col min="3079" max="3083" width="6.85546875" style="2"/>
    <col min="3084" max="3084" width="14" style="2" bestFit="1" customWidth="1"/>
    <col min="3085" max="3085" width="12.85546875" style="2" bestFit="1" customWidth="1"/>
    <col min="3086" max="3317" width="6.85546875" style="2"/>
    <col min="3318" max="3318" width="46.85546875" style="2" customWidth="1"/>
    <col min="3319" max="3319" width="17.7109375" style="2" customWidth="1"/>
    <col min="3320" max="3320" width="13.7109375" style="2" customWidth="1"/>
    <col min="3321" max="3321" width="48.140625" style="2" bestFit="1" customWidth="1"/>
    <col min="3322" max="3322" width="17.7109375" style="2" customWidth="1"/>
    <col min="3323" max="3323" width="13.7109375" style="2" customWidth="1"/>
    <col min="3324" max="3324" width="6.85546875" style="2" customWidth="1"/>
    <col min="3325" max="3325" width="14.5703125" style="2" bestFit="1" customWidth="1"/>
    <col min="3326" max="3326" width="3.7109375" style="2" customWidth="1"/>
    <col min="3327" max="3333" width="6.85546875" style="2" customWidth="1"/>
    <col min="3334" max="3334" width="14.5703125" style="2" bestFit="1" customWidth="1"/>
    <col min="3335" max="3339" width="6.85546875" style="2"/>
    <col min="3340" max="3340" width="14" style="2" bestFit="1" customWidth="1"/>
    <col min="3341" max="3341" width="12.85546875" style="2" bestFit="1" customWidth="1"/>
    <col min="3342" max="3573" width="6.85546875" style="2"/>
    <col min="3574" max="3574" width="46.85546875" style="2" customWidth="1"/>
    <col min="3575" max="3575" width="17.7109375" style="2" customWidth="1"/>
    <col min="3576" max="3576" width="13.7109375" style="2" customWidth="1"/>
    <col min="3577" max="3577" width="48.140625" style="2" bestFit="1" customWidth="1"/>
    <col min="3578" max="3578" width="17.7109375" style="2" customWidth="1"/>
    <col min="3579" max="3579" width="13.7109375" style="2" customWidth="1"/>
    <col min="3580" max="3580" width="6.85546875" style="2" customWidth="1"/>
    <col min="3581" max="3581" width="14.5703125" style="2" bestFit="1" customWidth="1"/>
    <col min="3582" max="3582" width="3.7109375" style="2" customWidth="1"/>
    <col min="3583" max="3589" width="6.85546875" style="2" customWidth="1"/>
    <col min="3590" max="3590" width="14.5703125" style="2" bestFit="1" customWidth="1"/>
    <col min="3591" max="3595" width="6.85546875" style="2"/>
    <col min="3596" max="3596" width="14" style="2" bestFit="1" customWidth="1"/>
    <col min="3597" max="3597" width="12.85546875" style="2" bestFit="1" customWidth="1"/>
    <col min="3598" max="3829" width="6.85546875" style="2"/>
    <col min="3830" max="3830" width="46.85546875" style="2" customWidth="1"/>
    <col min="3831" max="3831" width="17.7109375" style="2" customWidth="1"/>
    <col min="3832" max="3832" width="13.7109375" style="2" customWidth="1"/>
    <col min="3833" max="3833" width="48.140625" style="2" bestFit="1" customWidth="1"/>
    <col min="3834" max="3834" width="17.7109375" style="2" customWidth="1"/>
    <col min="3835" max="3835" width="13.7109375" style="2" customWidth="1"/>
    <col min="3836" max="3836" width="6.85546875" style="2" customWidth="1"/>
    <col min="3837" max="3837" width="14.5703125" style="2" bestFit="1" customWidth="1"/>
    <col min="3838" max="3838" width="3.7109375" style="2" customWidth="1"/>
    <col min="3839" max="3845" width="6.85546875" style="2" customWidth="1"/>
    <col min="3846" max="3846" width="14.5703125" style="2" bestFit="1" customWidth="1"/>
    <col min="3847" max="3851" width="6.85546875" style="2"/>
    <col min="3852" max="3852" width="14" style="2" bestFit="1" customWidth="1"/>
    <col min="3853" max="3853" width="12.85546875" style="2" bestFit="1" customWidth="1"/>
    <col min="3854" max="4085" width="6.85546875" style="2"/>
    <col min="4086" max="4086" width="46.85546875" style="2" customWidth="1"/>
    <col min="4087" max="4087" width="17.7109375" style="2" customWidth="1"/>
    <col min="4088" max="4088" width="13.7109375" style="2" customWidth="1"/>
    <col min="4089" max="4089" width="48.140625" style="2" bestFit="1" customWidth="1"/>
    <col min="4090" max="4090" width="17.7109375" style="2" customWidth="1"/>
    <col min="4091" max="4091" width="13.7109375" style="2" customWidth="1"/>
    <col min="4092" max="4092" width="6.85546875" style="2" customWidth="1"/>
    <col min="4093" max="4093" width="14.5703125" style="2" bestFit="1" customWidth="1"/>
    <col min="4094" max="4094" width="3.7109375" style="2" customWidth="1"/>
    <col min="4095" max="4101" width="6.85546875" style="2" customWidth="1"/>
    <col min="4102" max="4102" width="14.5703125" style="2" bestFit="1" customWidth="1"/>
    <col min="4103" max="4107" width="6.85546875" style="2"/>
    <col min="4108" max="4108" width="14" style="2" bestFit="1" customWidth="1"/>
    <col min="4109" max="4109" width="12.85546875" style="2" bestFit="1" customWidth="1"/>
    <col min="4110" max="4341" width="6.85546875" style="2"/>
    <col min="4342" max="4342" width="46.85546875" style="2" customWidth="1"/>
    <col min="4343" max="4343" width="17.7109375" style="2" customWidth="1"/>
    <col min="4344" max="4344" width="13.7109375" style="2" customWidth="1"/>
    <col min="4345" max="4345" width="48.140625" style="2" bestFit="1" customWidth="1"/>
    <col min="4346" max="4346" width="17.7109375" style="2" customWidth="1"/>
    <col min="4347" max="4347" width="13.7109375" style="2" customWidth="1"/>
    <col min="4348" max="4348" width="6.85546875" style="2" customWidth="1"/>
    <col min="4349" max="4349" width="14.5703125" style="2" bestFit="1" customWidth="1"/>
    <col min="4350" max="4350" width="3.7109375" style="2" customWidth="1"/>
    <col min="4351" max="4357" width="6.85546875" style="2" customWidth="1"/>
    <col min="4358" max="4358" width="14.5703125" style="2" bestFit="1" customWidth="1"/>
    <col min="4359" max="4363" width="6.85546875" style="2"/>
    <col min="4364" max="4364" width="14" style="2" bestFit="1" customWidth="1"/>
    <col min="4365" max="4365" width="12.85546875" style="2" bestFit="1" customWidth="1"/>
    <col min="4366" max="4597" width="6.85546875" style="2"/>
    <col min="4598" max="4598" width="46.85546875" style="2" customWidth="1"/>
    <col min="4599" max="4599" width="17.7109375" style="2" customWidth="1"/>
    <col min="4600" max="4600" width="13.7109375" style="2" customWidth="1"/>
    <col min="4601" max="4601" width="48.140625" style="2" bestFit="1" customWidth="1"/>
    <col min="4602" max="4602" width="17.7109375" style="2" customWidth="1"/>
    <col min="4603" max="4603" width="13.7109375" style="2" customWidth="1"/>
    <col min="4604" max="4604" width="6.85546875" style="2" customWidth="1"/>
    <col min="4605" max="4605" width="14.5703125" style="2" bestFit="1" customWidth="1"/>
    <col min="4606" max="4606" width="3.7109375" style="2" customWidth="1"/>
    <col min="4607" max="4613" width="6.85546875" style="2" customWidth="1"/>
    <col min="4614" max="4614" width="14.5703125" style="2" bestFit="1" customWidth="1"/>
    <col min="4615" max="4619" width="6.85546875" style="2"/>
    <col min="4620" max="4620" width="14" style="2" bestFit="1" customWidth="1"/>
    <col min="4621" max="4621" width="12.85546875" style="2" bestFit="1" customWidth="1"/>
    <col min="4622" max="4853" width="6.85546875" style="2"/>
    <col min="4854" max="4854" width="46.85546875" style="2" customWidth="1"/>
    <col min="4855" max="4855" width="17.7109375" style="2" customWidth="1"/>
    <col min="4856" max="4856" width="13.7109375" style="2" customWidth="1"/>
    <col min="4857" max="4857" width="48.140625" style="2" bestFit="1" customWidth="1"/>
    <col min="4858" max="4858" width="17.7109375" style="2" customWidth="1"/>
    <col min="4859" max="4859" width="13.7109375" style="2" customWidth="1"/>
    <col min="4860" max="4860" width="6.85546875" style="2" customWidth="1"/>
    <col min="4861" max="4861" width="14.5703125" style="2" bestFit="1" customWidth="1"/>
    <col min="4862" max="4862" width="3.7109375" style="2" customWidth="1"/>
    <col min="4863" max="4869" width="6.85546875" style="2" customWidth="1"/>
    <col min="4870" max="4870" width="14.5703125" style="2" bestFit="1" customWidth="1"/>
    <col min="4871" max="4875" width="6.85546875" style="2"/>
    <col min="4876" max="4876" width="14" style="2" bestFit="1" customWidth="1"/>
    <col min="4877" max="4877" width="12.85546875" style="2" bestFit="1" customWidth="1"/>
    <col min="4878" max="5109" width="6.85546875" style="2"/>
    <col min="5110" max="5110" width="46.85546875" style="2" customWidth="1"/>
    <col min="5111" max="5111" width="17.7109375" style="2" customWidth="1"/>
    <col min="5112" max="5112" width="13.7109375" style="2" customWidth="1"/>
    <col min="5113" max="5113" width="48.140625" style="2" bestFit="1" customWidth="1"/>
    <col min="5114" max="5114" width="17.7109375" style="2" customWidth="1"/>
    <col min="5115" max="5115" width="13.7109375" style="2" customWidth="1"/>
    <col min="5116" max="5116" width="6.85546875" style="2" customWidth="1"/>
    <col min="5117" max="5117" width="14.5703125" style="2" bestFit="1" customWidth="1"/>
    <col min="5118" max="5118" width="3.7109375" style="2" customWidth="1"/>
    <col min="5119" max="5125" width="6.85546875" style="2" customWidth="1"/>
    <col min="5126" max="5126" width="14.5703125" style="2" bestFit="1" customWidth="1"/>
    <col min="5127" max="5131" width="6.85546875" style="2"/>
    <col min="5132" max="5132" width="14" style="2" bestFit="1" customWidth="1"/>
    <col min="5133" max="5133" width="12.85546875" style="2" bestFit="1" customWidth="1"/>
    <col min="5134" max="5365" width="6.85546875" style="2"/>
    <col min="5366" max="5366" width="46.85546875" style="2" customWidth="1"/>
    <col min="5367" max="5367" width="17.7109375" style="2" customWidth="1"/>
    <col min="5368" max="5368" width="13.7109375" style="2" customWidth="1"/>
    <col min="5369" max="5369" width="48.140625" style="2" bestFit="1" customWidth="1"/>
    <col min="5370" max="5370" width="17.7109375" style="2" customWidth="1"/>
    <col min="5371" max="5371" width="13.7109375" style="2" customWidth="1"/>
    <col min="5372" max="5372" width="6.85546875" style="2" customWidth="1"/>
    <col min="5373" max="5373" width="14.5703125" style="2" bestFit="1" customWidth="1"/>
    <col min="5374" max="5374" width="3.7109375" style="2" customWidth="1"/>
    <col min="5375" max="5381" width="6.85546875" style="2" customWidth="1"/>
    <col min="5382" max="5382" width="14.5703125" style="2" bestFit="1" customWidth="1"/>
    <col min="5383" max="5387" width="6.85546875" style="2"/>
    <col min="5388" max="5388" width="14" style="2" bestFit="1" customWidth="1"/>
    <col min="5389" max="5389" width="12.85546875" style="2" bestFit="1" customWidth="1"/>
    <col min="5390" max="5621" width="6.85546875" style="2"/>
    <col min="5622" max="5622" width="46.85546875" style="2" customWidth="1"/>
    <col min="5623" max="5623" width="17.7109375" style="2" customWidth="1"/>
    <col min="5624" max="5624" width="13.7109375" style="2" customWidth="1"/>
    <col min="5625" max="5625" width="48.140625" style="2" bestFit="1" customWidth="1"/>
    <col min="5626" max="5626" width="17.7109375" style="2" customWidth="1"/>
    <col min="5627" max="5627" width="13.7109375" style="2" customWidth="1"/>
    <col min="5628" max="5628" width="6.85546875" style="2" customWidth="1"/>
    <col min="5629" max="5629" width="14.5703125" style="2" bestFit="1" customWidth="1"/>
    <col min="5630" max="5630" width="3.7109375" style="2" customWidth="1"/>
    <col min="5631" max="5637" width="6.85546875" style="2" customWidth="1"/>
    <col min="5638" max="5638" width="14.5703125" style="2" bestFit="1" customWidth="1"/>
    <col min="5639" max="5643" width="6.85546875" style="2"/>
    <col min="5644" max="5644" width="14" style="2" bestFit="1" customWidth="1"/>
    <col min="5645" max="5645" width="12.85546875" style="2" bestFit="1" customWidth="1"/>
    <col min="5646" max="5877" width="6.85546875" style="2"/>
    <col min="5878" max="5878" width="46.85546875" style="2" customWidth="1"/>
    <col min="5879" max="5879" width="17.7109375" style="2" customWidth="1"/>
    <col min="5880" max="5880" width="13.7109375" style="2" customWidth="1"/>
    <col min="5881" max="5881" width="48.140625" style="2" bestFit="1" customWidth="1"/>
    <col min="5882" max="5882" width="17.7109375" style="2" customWidth="1"/>
    <col min="5883" max="5883" width="13.7109375" style="2" customWidth="1"/>
    <col min="5884" max="5884" width="6.85546875" style="2" customWidth="1"/>
    <col min="5885" max="5885" width="14.5703125" style="2" bestFit="1" customWidth="1"/>
    <col min="5886" max="5886" width="3.7109375" style="2" customWidth="1"/>
    <col min="5887" max="5893" width="6.85546875" style="2" customWidth="1"/>
    <col min="5894" max="5894" width="14.5703125" style="2" bestFit="1" customWidth="1"/>
    <col min="5895" max="5899" width="6.85546875" style="2"/>
    <col min="5900" max="5900" width="14" style="2" bestFit="1" customWidth="1"/>
    <col min="5901" max="5901" width="12.85546875" style="2" bestFit="1" customWidth="1"/>
    <col min="5902" max="6133" width="6.85546875" style="2"/>
    <col min="6134" max="6134" width="46.85546875" style="2" customWidth="1"/>
    <col min="6135" max="6135" width="17.7109375" style="2" customWidth="1"/>
    <col min="6136" max="6136" width="13.7109375" style="2" customWidth="1"/>
    <col min="6137" max="6137" width="48.140625" style="2" bestFit="1" customWidth="1"/>
    <col min="6138" max="6138" width="17.7109375" style="2" customWidth="1"/>
    <col min="6139" max="6139" width="13.7109375" style="2" customWidth="1"/>
    <col min="6140" max="6140" width="6.85546875" style="2" customWidth="1"/>
    <col min="6141" max="6141" width="14.5703125" style="2" bestFit="1" customWidth="1"/>
    <col min="6142" max="6142" width="3.7109375" style="2" customWidth="1"/>
    <col min="6143" max="6149" width="6.85546875" style="2" customWidth="1"/>
    <col min="6150" max="6150" width="14.5703125" style="2" bestFit="1" customWidth="1"/>
    <col min="6151" max="6155" width="6.85546875" style="2"/>
    <col min="6156" max="6156" width="14" style="2" bestFit="1" customWidth="1"/>
    <col min="6157" max="6157" width="12.85546875" style="2" bestFit="1" customWidth="1"/>
    <col min="6158" max="6389" width="6.85546875" style="2"/>
    <col min="6390" max="6390" width="46.85546875" style="2" customWidth="1"/>
    <col min="6391" max="6391" width="17.7109375" style="2" customWidth="1"/>
    <col min="6392" max="6392" width="13.7109375" style="2" customWidth="1"/>
    <col min="6393" max="6393" width="48.140625" style="2" bestFit="1" customWidth="1"/>
    <col min="6394" max="6394" width="17.7109375" style="2" customWidth="1"/>
    <col min="6395" max="6395" width="13.7109375" style="2" customWidth="1"/>
    <col min="6396" max="6396" width="6.85546875" style="2" customWidth="1"/>
    <col min="6397" max="6397" width="14.5703125" style="2" bestFit="1" customWidth="1"/>
    <col min="6398" max="6398" width="3.7109375" style="2" customWidth="1"/>
    <col min="6399" max="6405" width="6.85546875" style="2" customWidth="1"/>
    <col min="6406" max="6406" width="14.5703125" style="2" bestFit="1" customWidth="1"/>
    <col min="6407" max="6411" width="6.85546875" style="2"/>
    <col min="6412" max="6412" width="14" style="2" bestFit="1" customWidth="1"/>
    <col min="6413" max="6413" width="12.85546875" style="2" bestFit="1" customWidth="1"/>
    <col min="6414" max="6645" width="6.85546875" style="2"/>
    <col min="6646" max="6646" width="46.85546875" style="2" customWidth="1"/>
    <col min="6647" max="6647" width="17.7109375" style="2" customWidth="1"/>
    <col min="6648" max="6648" width="13.7109375" style="2" customWidth="1"/>
    <col min="6649" max="6649" width="48.140625" style="2" bestFit="1" customWidth="1"/>
    <col min="6650" max="6650" width="17.7109375" style="2" customWidth="1"/>
    <col min="6651" max="6651" width="13.7109375" style="2" customWidth="1"/>
    <col min="6652" max="6652" width="6.85546875" style="2" customWidth="1"/>
    <col min="6653" max="6653" width="14.5703125" style="2" bestFit="1" customWidth="1"/>
    <col min="6654" max="6654" width="3.7109375" style="2" customWidth="1"/>
    <col min="6655" max="6661" width="6.85546875" style="2" customWidth="1"/>
    <col min="6662" max="6662" width="14.5703125" style="2" bestFit="1" customWidth="1"/>
    <col min="6663" max="6667" width="6.85546875" style="2"/>
    <col min="6668" max="6668" width="14" style="2" bestFit="1" customWidth="1"/>
    <col min="6669" max="6669" width="12.85546875" style="2" bestFit="1" customWidth="1"/>
    <col min="6670" max="6901" width="6.85546875" style="2"/>
    <col min="6902" max="6902" width="46.85546875" style="2" customWidth="1"/>
    <col min="6903" max="6903" width="17.7109375" style="2" customWidth="1"/>
    <col min="6904" max="6904" width="13.7109375" style="2" customWidth="1"/>
    <col min="6905" max="6905" width="48.140625" style="2" bestFit="1" customWidth="1"/>
    <col min="6906" max="6906" width="17.7109375" style="2" customWidth="1"/>
    <col min="6907" max="6907" width="13.7109375" style="2" customWidth="1"/>
    <col min="6908" max="6908" width="6.85546875" style="2" customWidth="1"/>
    <col min="6909" max="6909" width="14.5703125" style="2" bestFit="1" customWidth="1"/>
    <col min="6910" max="6910" width="3.7109375" style="2" customWidth="1"/>
    <col min="6911" max="6917" width="6.85546875" style="2" customWidth="1"/>
    <col min="6918" max="6918" width="14.5703125" style="2" bestFit="1" customWidth="1"/>
    <col min="6919" max="6923" width="6.85546875" style="2"/>
    <col min="6924" max="6924" width="14" style="2" bestFit="1" customWidth="1"/>
    <col min="6925" max="6925" width="12.85546875" style="2" bestFit="1" customWidth="1"/>
    <col min="6926" max="7157" width="6.85546875" style="2"/>
    <col min="7158" max="7158" width="46.85546875" style="2" customWidth="1"/>
    <col min="7159" max="7159" width="17.7109375" style="2" customWidth="1"/>
    <col min="7160" max="7160" width="13.7109375" style="2" customWidth="1"/>
    <col min="7161" max="7161" width="48.140625" style="2" bestFit="1" customWidth="1"/>
    <col min="7162" max="7162" width="17.7109375" style="2" customWidth="1"/>
    <col min="7163" max="7163" width="13.7109375" style="2" customWidth="1"/>
    <col min="7164" max="7164" width="6.85546875" style="2" customWidth="1"/>
    <col min="7165" max="7165" width="14.5703125" style="2" bestFit="1" customWidth="1"/>
    <col min="7166" max="7166" width="3.7109375" style="2" customWidth="1"/>
    <col min="7167" max="7173" width="6.85546875" style="2" customWidth="1"/>
    <col min="7174" max="7174" width="14.5703125" style="2" bestFit="1" customWidth="1"/>
    <col min="7175" max="7179" width="6.85546875" style="2"/>
    <col min="7180" max="7180" width="14" style="2" bestFit="1" customWidth="1"/>
    <col min="7181" max="7181" width="12.85546875" style="2" bestFit="1" customWidth="1"/>
    <col min="7182" max="7413" width="6.85546875" style="2"/>
    <col min="7414" max="7414" width="46.85546875" style="2" customWidth="1"/>
    <col min="7415" max="7415" width="17.7109375" style="2" customWidth="1"/>
    <col min="7416" max="7416" width="13.7109375" style="2" customWidth="1"/>
    <col min="7417" max="7417" width="48.140625" style="2" bestFit="1" customWidth="1"/>
    <col min="7418" max="7418" width="17.7109375" style="2" customWidth="1"/>
    <col min="7419" max="7419" width="13.7109375" style="2" customWidth="1"/>
    <col min="7420" max="7420" width="6.85546875" style="2" customWidth="1"/>
    <col min="7421" max="7421" width="14.5703125" style="2" bestFit="1" customWidth="1"/>
    <col min="7422" max="7422" width="3.7109375" style="2" customWidth="1"/>
    <col min="7423" max="7429" width="6.85546875" style="2" customWidth="1"/>
    <col min="7430" max="7430" width="14.5703125" style="2" bestFit="1" customWidth="1"/>
    <col min="7431" max="7435" width="6.85546875" style="2"/>
    <col min="7436" max="7436" width="14" style="2" bestFit="1" customWidth="1"/>
    <col min="7437" max="7437" width="12.85546875" style="2" bestFit="1" customWidth="1"/>
    <col min="7438" max="7669" width="6.85546875" style="2"/>
    <col min="7670" max="7670" width="46.85546875" style="2" customWidth="1"/>
    <col min="7671" max="7671" width="17.7109375" style="2" customWidth="1"/>
    <col min="7672" max="7672" width="13.7109375" style="2" customWidth="1"/>
    <col min="7673" max="7673" width="48.140625" style="2" bestFit="1" customWidth="1"/>
    <col min="7674" max="7674" width="17.7109375" style="2" customWidth="1"/>
    <col min="7675" max="7675" width="13.7109375" style="2" customWidth="1"/>
    <col min="7676" max="7676" width="6.85546875" style="2" customWidth="1"/>
    <col min="7677" max="7677" width="14.5703125" style="2" bestFit="1" customWidth="1"/>
    <col min="7678" max="7678" width="3.7109375" style="2" customWidth="1"/>
    <col min="7679" max="7685" width="6.85546875" style="2" customWidth="1"/>
    <col min="7686" max="7686" width="14.5703125" style="2" bestFit="1" customWidth="1"/>
    <col min="7687" max="7691" width="6.85546875" style="2"/>
    <col min="7692" max="7692" width="14" style="2" bestFit="1" customWidth="1"/>
    <col min="7693" max="7693" width="12.85546875" style="2" bestFit="1" customWidth="1"/>
    <col min="7694" max="7925" width="6.85546875" style="2"/>
    <col min="7926" max="7926" width="46.85546875" style="2" customWidth="1"/>
    <col min="7927" max="7927" width="17.7109375" style="2" customWidth="1"/>
    <col min="7928" max="7928" width="13.7109375" style="2" customWidth="1"/>
    <col min="7929" max="7929" width="48.140625" style="2" bestFit="1" customWidth="1"/>
    <col min="7930" max="7930" width="17.7109375" style="2" customWidth="1"/>
    <col min="7931" max="7931" width="13.7109375" style="2" customWidth="1"/>
    <col min="7932" max="7932" width="6.85546875" style="2" customWidth="1"/>
    <col min="7933" max="7933" width="14.5703125" style="2" bestFit="1" customWidth="1"/>
    <col min="7934" max="7934" width="3.7109375" style="2" customWidth="1"/>
    <col min="7935" max="7941" width="6.85546875" style="2" customWidth="1"/>
    <col min="7942" max="7942" width="14.5703125" style="2" bestFit="1" customWidth="1"/>
    <col min="7943" max="7947" width="6.85546875" style="2"/>
    <col min="7948" max="7948" width="14" style="2" bestFit="1" customWidth="1"/>
    <col min="7949" max="7949" width="12.85546875" style="2" bestFit="1" customWidth="1"/>
    <col min="7950" max="8181" width="6.85546875" style="2"/>
    <col min="8182" max="8182" width="46.85546875" style="2" customWidth="1"/>
    <col min="8183" max="8183" width="17.7109375" style="2" customWidth="1"/>
    <col min="8184" max="8184" width="13.7109375" style="2" customWidth="1"/>
    <col min="8185" max="8185" width="48.140625" style="2" bestFit="1" customWidth="1"/>
    <col min="8186" max="8186" width="17.7109375" style="2" customWidth="1"/>
    <col min="8187" max="8187" width="13.7109375" style="2" customWidth="1"/>
    <col min="8188" max="8188" width="6.85546875" style="2" customWidth="1"/>
    <col min="8189" max="8189" width="14.5703125" style="2" bestFit="1" customWidth="1"/>
    <col min="8190" max="8190" width="3.7109375" style="2" customWidth="1"/>
    <col min="8191" max="8197" width="6.85546875" style="2" customWidth="1"/>
    <col min="8198" max="8198" width="14.5703125" style="2" bestFit="1" customWidth="1"/>
    <col min="8199" max="8203" width="6.85546875" style="2"/>
    <col min="8204" max="8204" width="14" style="2" bestFit="1" customWidth="1"/>
    <col min="8205" max="8205" width="12.85546875" style="2" bestFit="1" customWidth="1"/>
    <col min="8206" max="8437" width="6.85546875" style="2"/>
    <col min="8438" max="8438" width="46.85546875" style="2" customWidth="1"/>
    <col min="8439" max="8439" width="17.7109375" style="2" customWidth="1"/>
    <col min="8440" max="8440" width="13.7109375" style="2" customWidth="1"/>
    <col min="8441" max="8441" width="48.140625" style="2" bestFit="1" customWidth="1"/>
    <col min="8442" max="8442" width="17.7109375" style="2" customWidth="1"/>
    <col min="8443" max="8443" width="13.7109375" style="2" customWidth="1"/>
    <col min="8444" max="8444" width="6.85546875" style="2" customWidth="1"/>
    <col min="8445" max="8445" width="14.5703125" style="2" bestFit="1" customWidth="1"/>
    <col min="8446" max="8446" width="3.7109375" style="2" customWidth="1"/>
    <col min="8447" max="8453" width="6.85546875" style="2" customWidth="1"/>
    <col min="8454" max="8454" width="14.5703125" style="2" bestFit="1" customWidth="1"/>
    <col min="8455" max="8459" width="6.85546875" style="2"/>
    <col min="8460" max="8460" width="14" style="2" bestFit="1" customWidth="1"/>
    <col min="8461" max="8461" width="12.85546875" style="2" bestFit="1" customWidth="1"/>
    <col min="8462" max="8693" width="6.85546875" style="2"/>
    <col min="8694" max="8694" width="46.85546875" style="2" customWidth="1"/>
    <col min="8695" max="8695" width="17.7109375" style="2" customWidth="1"/>
    <col min="8696" max="8696" width="13.7109375" style="2" customWidth="1"/>
    <col min="8697" max="8697" width="48.140625" style="2" bestFit="1" customWidth="1"/>
    <col min="8698" max="8698" width="17.7109375" style="2" customWidth="1"/>
    <col min="8699" max="8699" width="13.7109375" style="2" customWidth="1"/>
    <col min="8700" max="8700" width="6.85546875" style="2" customWidth="1"/>
    <col min="8701" max="8701" width="14.5703125" style="2" bestFit="1" customWidth="1"/>
    <col min="8702" max="8702" width="3.7109375" style="2" customWidth="1"/>
    <col min="8703" max="8709" width="6.85546875" style="2" customWidth="1"/>
    <col min="8710" max="8710" width="14.5703125" style="2" bestFit="1" customWidth="1"/>
    <col min="8711" max="8715" width="6.85546875" style="2"/>
    <col min="8716" max="8716" width="14" style="2" bestFit="1" customWidth="1"/>
    <col min="8717" max="8717" width="12.85546875" style="2" bestFit="1" customWidth="1"/>
    <col min="8718" max="8949" width="6.85546875" style="2"/>
    <col min="8950" max="8950" width="46.85546875" style="2" customWidth="1"/>
    <col min="8951" max="8951" width="17.7109375" style="2" customWidth="1"/>
    <col min="8952" max="8952" width="13.7109375" style="2" customWidth="1"/>
    <col min="8953" max="8953" width="48.140625" style="2" bestFit="1" customWidth="1"/>
    <col min="8954" max="8954" width="17.7109375" style="2" customWidth="1"/>
    <col min="8955" max="8955" width="13.7109375" style="2" customWidth="1"/>
    <col min="8956" max="8956" width="6.85546875" style="2" customWidth="1"/>
    <col min="8957" max="8957" width="14.5703125" style="2" bestFit="1" customWidth="1"/>
    <col min="8958" max="8958" width="3.7109375" style="2" customWidth="1"/>
    <col min="8959" max="8965" width="6.85546875" style="2" customWidth="1"/>
    <col min="8966" max="8966" width="14.5703125" style="2" bestFit="1" customWidth="1"/>
    <col min="8967" max="8971" width="6.85546875" style="2"/>
    <col min="8972" max="8972" width="14" style="2" bestFit="1" customWidth="1"/>
    <col min="8973" max="8973" width="12.85546875" style="2" bestFit="1" customWidth="1"/>
    <col min="8974" max="9205" width="6.85546875" style="2"/>
    <col min="9206" max="9206" width="46.85546875" style="2" customWidth="1"/>
    <col min="9207" max="9207" width="17.7109375" style="2" customWidth="1"/>
    <col min="9208" max="9208" width="13.7109375" style="2" customWidth="1"/>
    <col min="9209" max="9209" width="48.140625" style="2" bestFit="1" customWidth="1"/>
    <col min="9210" max="9210" width="17.7109375" style="2" customWidth="1"/>
    <col min="9211" max="9211" width="13.7109375" style="2" customWidth="1"/>
    <col min="9212" max="9212" width="6.85546875" style="2" customWidth="1"/>
    <col min="9213" max="9213" width="14.5703125" style="2" bestFit="1" customWidth="1"/>
    <col min="9214" max="9214" width="3.7109375" style="2" customWidth="1"/>
    <col min="9215" max="9221" width="6.85546875" style="2" customWidth="1"/>
    <col min="9222" max="9222" width="14.5703125" style="2" bestFit="1" customWidth="1"/>
    <col min="9223" max="9227" width="6.85546875" style="2"/>
    <col min="9228" max="9228" width="14" style="2" bestFit="1" customWidth="1"/>
    <col min="9229" max="9229" width="12.85546875" style="2" bestFit="1" customWidth="1"/>
    <col min="9230" max="9461" width="6.85546875" style="2"/>
    <col min="9462" max="9462" width="46.85546875" style="2" customWidth="1"/>
    <col min="9463" max="9463" width="17.7109375" style="2" customWidth="1"/>
    <col min="9464" max="9464" width="13.7109375" style="2" customWidth="1"/>
    <col min="9465" max="9465" width="48.140625" style="2" bestFit="1" customWidth="1"/>
    <col min="9466" max="9466" width="17.7109375" style="2" customWidth="1"/>
    <col min="9467" max="9467" width="13.7109375" style="2" customWidth="1"/>
    <col min="9468" max="9468" width="6.85546875" style="2" customWidth="1"/>
    <col min="9469" max="9469" width="14.5703125" style="2" bestFit="1" customWidth="1"/>
    <col min="9470" max="9470" width="3.7109375" style="2" customWidth="1"/>
    <col min="9471" max="9477" width="6.85546875" style="2" customWidth="1"/>
    <col min="9478" max="9478" width="14.5703125" style="2" bestFit="1" customWidth="1"/>
    <col min="9479" max="9483" width="6.85546875" style="2"/>
    <col min="9484" max="9484" width="14" style="2" bestFit="1" customWidth="1"/>
    <col min="9485" max="9485" width="12.85546875" style="2" bestFit="1" customWidth="1"/>
    <col min="9486" max="9717" width="6.85546875" style="2"/>
    <col min="9718" max="9718" width="46.85546875" style="2" customWidth="1"/>
    <col min="9719" max="9719" width="17.7109375" style="2" customWidth="1"/>
    <col min="9720" max="9720" width="13.7109375" style="2" customWidth="1"/>
    <col min="9721" max="9721" width="48.140625" style="2" bestFit="1" customWidth="1"/>
    <col min="9722" max="9722" width="17.7109375" style="2" customWidth="1"/>
    <col min="9723" max="9723" width="13.7109375" style="2" customWidth="1"/>
    <col min="9724" max="9724" width="6.85546875" style="2" customWidth="1"/>
    <col min="9725" max="9725" width="14.5703125" style="2" bestFit="1" customWidth="1"/>
    <col min="9726" max="9726" width="3.7109375" style="2" customWidth="1"/>
    <col min="9727" max="9733" width="6.85546875" style="2" customWidth="1"/>
    <col min="9734" max="9734" width="14.5703125" style="2" bestFit="1" customWidth="1"/>
    <col min="9735" max="9739" width="6.85546875" style="2"/>
    <col min="9740" max="9740" width="14" style="2" bestFit="1" customWidth="1"/>
    <col min="9741" max="9741" width="12.85546875" style="2" bestFit="1" customWidth="1"/>
    <col min="9742" max="9973" width="6.85546875" style="2"/>
    <col min="9974" max="9974" width="46.85546875" style="2" customWidth="1"/>
    <col min="9975" max="9975" width="17.7109375" style="2" customWidth="1"/>
    <col min="9976" max="9976" width="13.7109375" style="2" customWidth="1"/>
    <col min="9977" max="9977" width="48.140625" style="2" bestFit="1" customWidth="1"/>
    <col min="9978" max="9978" width="17.7109375" style="2" customWidth="1"/>
    <col min="9979" max="9979" width="13.7109375" style="2" customWidth="1"/>
    <col min="9980" max="9980" width="6.85546875" style="2" customWidth="1"/>
    <col min="9981" max="9981" width="14.5703125" style="2" bestFit="1" customWidth="1"/>
    <col min="9982" max="9982" width="3.7109375" style="2" customWidth="1"/>
    <col min="9983" max="9989" width="6.85546875" style="2" customWidth="1"/>
    <col min="9990" max="9990" width="14.5703125" style="2" bestFit="1" customWidth="1"/>
    <col min="9991" max="9995" width="6.85546875" style="2"/>
    <col min="9996" max="9996" width="14" style="2" bestFit="1" customWidth="1"/>
    <col min="9997" max="9997" width="12.85546875" style="2" bestFit="1" customWidth="1"/>
    <col min="9998" max="10229" width="6.85546875" style="2"/>
    <col min="10230" max="10230" width="46.85546875" style="2" customWidth="1"/>
    <col min="10231" max="10231" width="17.7109375" style="2" customWidth="1"/>
    <col min="10232" max="10232" width="13.7109375" style="2" customWidth="1"/>
    <col min="10233" max="10233" width="48.140625" style="2" bestFit="1" customWidth="1"/>
    <col min="10234" max="10234" width="17.7109375" style="2" customWidth="1"/>
    <col min="10235" max="10235" width="13.7109375" style="2" customWidth="1"/>
    <col min="10236" max="10236" width="6.85546875" style="2" customWidth="1"/>
    <col min="10237" max="10237" width="14.5703125" style="2" bestFit="1" customWidth="1"/>
    <col min="10238" max="10238" width="3.7109375" style="2" customWidth="1"/>
    <col min="10239" max="10245" width="6.85546875" style="2" customWidth="1"/>
    <col min="10246" max="10246" width="14.5703125" style="2" bestFit="1" customWidth="1"/>
    <col min="10247" max="10251" width="6.85546875" style="2"/>
    <col min="10252" max="10252" width="14" style="2" bestFit="1" customWidth="1"/>
    <col min="10253" max="10253" width="12.85546875" style="2" bestFit="1" customWidth="1"/>
    <col min="10254" max="10485" width="6.85546875" style="2"/>
    <col min="10486" max="10486" width="46.85546875" style="2" customWidth="1"/>
    <col min="10487" max="10487" width="17.7109375" style="2" customWidth="1"/>
    <col min="10488" max="10488" width="13.7109375" style="2" customWidth="1"/>
    <col min="10489" max="10489" width="48.140625" style="2" bestFit="1" customWidth="1"/>
    <col min="10490" max="10490" width="17.7109375" style="2" customWidth="1"/>
    <col min="10491" max="10491" width="13.7109375" style="2" customWidth="1"/>
    <col min="10492" max="10492" width="6.85546875" style="2" customWidth="1"/>
    <col min="10493" max="10493" width="14.5703125" style="2" bestFit="1" customWidth="1"/>
    <col min="10494" max="10494" width="3.7109375" style="2" customWidth="1"/>
    <col min="10495" max="10501" width="6.85546875" style="2" customWidth="1"/>
    <col min="10502" max="10502" width="14.5703125" style="2" bestFit="1" customWidth="1"/>
    <col min="10503" max="10507" width="6.85546875" style="2"/>
    <col min="10508" max="10508" width="14" style="2" bestFit="1" customWidth="1"/>
    <col min="10509" max="10509" width="12.85546875" style="2" bestFit="1" customWidth="1"/>
    <col min="10510" max="10741" width="6.85546875" style="2"/>
    <col min="10742" max="10742" width="46.85546875" style="2" customWidth="1"/>
    <col min="10743" max="10743" width="17.7109375" style="2" customWidth="1"/>
    <col min="10744" max="10744" width="13.7109375" style="2" customWidth="1"/>
    <col min="10745" max="10745" width="48.140625" style="2" bestFit="1" customWidth="1"/>
    <col min="10746" max="10746" width="17.7109375" style="2" customWidth="1"/>
    <col min="10747" max="10747" width="13.7109375" style="2" customWidth="1"/>
    <col min="10748" max="10748" width="6.85546875" style="2" customWidth="1"/>
    <col min="10749" max="10749" width="14.5703125" style="2" bestFit="1" customWidth="1"/>
    <col min="10750" max="10750" width="3.7109375" style="2" customWidth="1"/>
    <col min="10751" max="10757" width="6.85546875" style="2" customWidth="1"/>
    <col min="10758" max="10758" width="14.5703125" style="2" bestFit="1" customWidth="1"/>
    <col min="10759" max="10763" width="6.85546875" style="2"/>
    <col min="10764" max="10764" width="14" style="2" bestFit="1" customWidth="1"/>
    <col min="10765" max="10765" width="12.85546875" style="2" bestFit="1" customWidth="1"/>
    <col min="10766" max="10997" width="6.85546875" style="2"/>
    <col min="10998" max="10998" width="46.85546875" style="2" customWidth="1"/>
    <col min="10999" max="10999" width="17.7109375" style="2" customWidth="1"/>
    <col min="11000" max="11000" width="13.7109375" style="2" customWidth="1"/>
    <col min="11001" max="11001" width="48.140625" style="2" bestFit="1" customWidth="1"/>
    <col min="11002" max="11002" width="17.7109375" style="2" customWidth="1"/>
    <col min="11003" max="11003" width="13.7109375" style="2" customWidth="1"/>
    <col min="11004" max="11004" width="6.85546875" style="2" customWidth="1"/>
    <col min="11005" max="11005" width="14.5703125" style="2" bestFit="1" customWidth="1"/>
    <col min="11006" max="11006" width="3.7109375" style="2" customWidth="1"/>
    <col min="11007" max="11013" width="6.85546875" style="2" customWidth="1"/>
    <col min="11014" max="11014" width="14.5703125" style="2" bestFit="1" customWidth="1"/>
    <col min="11015" max="11019" width="6.85546875" style="2"/>
    <col min="11020" max="11020" width="14" style="2" bestFit="1" customWidth="1"/>
    <col min="11021" max="11021" width="12.85546875" style="2" bestFit="1" customWidth="1"/>
    <col min="11022" max="11253" width="6.85546875" style="2"/>
    <col min="11254" max="11254" width="46.85546875" style="2" customWidth="1"/>
    <col min="11255" max="11255" width="17.7109375" style="2" customWidth="1"/>
    <col min="11256" max="11256" width="13.7109375" style="2" customWidth="1"/>
    <col min="11257" max="11257" width="48.140625" style="2" bestFit="1" customWidth="1"/>
    <col min="11258" max="11258" width="17.7109375" style="2" customWidth="1"/>
    <col min="11259" max="11259" width="13.7109375" style="2" customWidth="1"/>
    <col min="11260" max="11260" width="6.85546875" style="2" customWidth="1"/>
    <col min="11261" max="11261" width="14.5703125" style="2" bestFit="1" customWidth="1"/>
    <col min="11262" max="11262" width="3.7109375" style="2" customWidth="1"/>
    <col min="11263" max="11269" width="6.85546875" style="2" customWidth="1"/>
    <col min="11270" max="11270" width="14.5703125" style="2" bestFit="1" customWidth="1"/>
    <col min="11271" max="11275" width="6.85546875" style="2"/>
    <col min="11276" max="11276" width="14" style="2" bestFit="1" customWidth="1"/>
    <col min="11277" max="11277" width="12.85546875" style="2" bestFit="1" customWidth="1"/>
    <col min="11278" max="11509" width="6.85546875" style="2"/>
    <col min="11510" max="11510" width="46.85546875" style="2" customWidth="1"/>
    <col min="11511" max="11511" width="17.7109375" style="2" customWidth="1"/>
    <col min="11512" max="11512" width="13.7109375" style="2" customWidth="1"/>
    <col min="11513" max="11513" width="48.140625" style="2" bestFit="1" customWidth="1"/>
    <col min="11514" max="11514" width="17.7109375" style="2" customWidth="1"/>
    <col min="11515" max="11515" width="13.7109375" style="2" customWidth="1"/>
    <col min="11516" max="11516" width="6.85546875" style="2" customWidth="1"/>
    <col min="11517" max="11517" width="14.5703125" style="2" bestFit="1" customWidth="1"/>
    <col min="11518" max="11518" width="3.7109375" style="2" customWidth="1"/>
    <col min="11519" max="11525" width="6.85546875" style="2" customWidth="1"/>
    <col min="11526" max="11526" width="14.5703125" style="2" bestFit="1" customWidth="1"/>
    <col min="11527" max="11531" width="6.85546875" style="2"/>
    <col min="11532" max="11532" width="14" style="2" bestFit="1" customWidth="1"/>
    <col min="11533" max="11533" width="12.85546875" style="2" bestFit="1" customWidth="1"/>
    <col min="11534" max="11765" width="6.85546875" style="2"/>
    <col min="11766" max="11766" width="46.85546875" style="2" customWidth="1"/>
    <col min="11767" max="11767" width="17.7109375" style="2" customWidth="1"/>
    <col min="11768" max="11768" width="13.7109375" style="2" customWidth="1"/>
    <col min="11769" max="11769" width="48.140625" style="2" bestFit="1" customWidth="1"/>
    <col min="11770" max="11770" width="17.7109375" style="2" customWidth="1"/>
    <col min="11771" max="11771" width="13.7109375" style="2" customWidth="1"/>
    <col min="11772" max="11772" width="6.85546875" style="2" customWidth="1"/>
    <col min="11773" max="11773" width="14.5703125" style="2" bestFit="1" customWidth="1"/>
    <col min="11774" max="11774" width="3.7109375" style="2" customWidth="1"/>
    <col min="11775" max="11781" width="6.85546875" style="2" customWidth="1"/>
    <col min="11782" max="11782" width="14.5703125" style="2" bestFit="1" customWidth="1"/>
    <col min="11783" max="11787" width="6.85546875" style="2"/>
    <col min="11788" max="11788" width="14" style="2" bestFit="1" customWidth="1"/>
    <col min="11789" max="11789" width="12.85546875" style="2" bestFit="1" customWidth="1"/>
    <col min="11790" max="12021" width="6.85546875" style="2"/>
    <col min="12022" max="12022" width="46.85546875" style="2" customWidth="1"/>
    <col min="12023" max="12023" width="17.7109375" style="2" customWidth="1"/>
    <col min="12024" max="12024" width="13.7109375" style="2" customWidth="1"/>
    <col min="12025" max="12025" width="48.140625" style="2" bestFit="1" customWidth="1"/>
    <col min="12026" max="12026" width="17.7109375" style="2" customWidth="1"/>
    <col min="12027" max="12027" width="13.7109375" style="2" customWidth="1"/>
    <col min="12028" max="12028" width="6.85546875" style="2" customWidth="1"/>
    <col min="12029" max="12029" width="14.5703125" style="2" bestFit="1" customWidth="1"/>
    <col min="12030" max="12030" width="3.7109375" style="2" customWidth="1"/>
    <col min="12031" max="12037" width="6.85546875" style="2" customWidth="1"/>
    <col min="12038" max="12038" width="14.5703125" style="2" bestFit="1" customWidth="1"/>
    <col min="12039" max="12043" width="6.85546875" style="2"/>
    <col min="12044" max="12044" width="14" style="2" bestFit="1" customWidth="1"/>
    <col min="12045" max="12045" width="12.85546875" style="2" bestFit="1" customWidth="1"/>
    <col min="12046" max="12277" width="6.85546875" style="2"/>
    <col min="12278" max="12278" width="46.85546875" style="2" customWidth="1"/>
    <col min="12279" max="12279" width="17.7109375" style="2" customWidth="1"/>
    <col min="12280" max="12280" width="13.7109375" style="2" customWidth="1"/>
    <col min="12281" max="12281" width="48.140625" style="2" bestFit="1" customWidth="1"/>
    <col min="12282" max="12282" width="17.7109375" style="2" customWidth="1"/>
    <col min="12283" max="12283" width="13.7109375" style="2" customWidth="1"/>
    <col min="12284" max="12284" width="6.85546875" style="2" customWidth="1"/>
    <col min="12285" max="12285" width="14.5703125" style="2" bestFit="1" customWidth="1"/>
    <col min="12286" max="12286" width="3.7109375" style="2" customWidth="1"/>
    <col min="12287" max="12293" width="6.85546875" style="2" customWidth="1"/>
    <col min="12294" max="12294" width="14.5703125" style="2" bestFit="1" customWidth="1"/>
    <col min="12295" max="12299" width="6.85546875" style="2"/>
    <col min="12300" max="12300" width="14" style="2" bestFit="1" customWidth="1"/>
    <col min="12301" max="12301" width="12.85546875" style="2" bestFit="1" customWidth="1"/>
    <col min="12302" max="12533" width="6.85546875" style="2"/>
    <col min="12534" max="12534" width="46.85546875" style="2" customWidth="1"/>
    <col min="12535" max="12535" width="17.7109375" style="2" customWidth="1"/>
    <col min="12536" max="12536" width="13.7109375" style="2" customWidth="1"/>
    <col min="12537" max="12537" width="48.140625" style="2" bestFit="1" customWidth="1"/>
    <col min="12538" max="12538" width="17.7109375" style="2" customWidth="1"/>
    <col min="12539" max="12539" width="13.7109375" style="2" customWidth="1"/>
    <col min="12540" max="12540" width="6.85546875" style="2" customWidth="1"/>
    <col min="12541" max="12541" width="14.5703125" style="2" bestFit="1" customWidth="1"/>
    <col min="12542" max="12542" width="3.7109375" style="2" customWidth="1"/>
    <col min="12543" max="12549" width="6.85546875" style="2" customWidth="1"/>
    <col min="12550" max="12550" width="14.5703125" style="2" bestFit="1" customWidth="1"/>
    <col min="12551" max="12555" width="6.85546875" style="2"/>
    <col min="12556" max="12556" width="14" style="2" bestFit="1" customWidth="1"/>
    <col min="12557" max="12557" width="12.85546875" style="2" bestFit="1" customWidth="1"/>
    <col min="12558" max="12789" width="6.85546875" style="2"/>
    <col min="12790" max="12790" width="46.85546875" style="2" customWidth="1"/>
    <col min="12791" max="12791" width="17.7109375" style="2" customWidth="1"/>
    <col min="12792" max="12792" width="13.7109375" style="2" customWidth="1"/>
    <col min="12793" max="12793" width="48.140625" style="2" bestFit="1" customWidth="1"/>
    <col min="12794" max="12794" width="17.7109375" style="2" customWidth="1"/>
    <col min="12795" max="12795" width="13.7109375" style="2" customWidth="1"/>
    <col min="12796" max="12796" width="6.85546875" style="2" customWidth="1"/>
    <col min="12797" max="12797" width="14.5703125" style="2" bestFit="1" customWidth="1"/>
    <col min="12798" max="12798" width="3.7109375" style="2" customWidth="1"/>
    <col min="12799" max="12805" width="6.85546875" style="2" customWidth="1"/>
    <col min="12806" max="12806" width="14.5703125" style="2" bestFit="1" customWidth="1"/>
    <col min="12807" max="12811" width="6.85546875" style="2"/>
    <col min="12812" max="12812" width="14" style="2" bestFit="1" customWidth="1"/>
    <col min="12813" max="12813" width="12.85546875" style="2" bestFit="1" customWidth="1"/>
    <col min="12814" max="13045" width="6.85546875" style="2"/>
    <col min="13046" max="13046" width="46.85546875" style="2" customWidth="1"/>
    <col min="13047" max="13047" width="17.7109375" style="2" customWidth="1"/>
    <col min="13048" max="13048" width="13.7109375" style="2" customWidth="1"/>
    <col min="13049" max="13049" width="48.140625" style="2" bestFit="1" customWidth="1"/>
    <col min="13050" max="13050" width="17.7109375" style="2" customWidth="1"/>
    <col min="13051" max="13051" width="13.7109375" style="2" customWidth="1"/>
    <col min="13052" max="13052" width="6.85546875" style="2" customWidth="1"/>
    <col min="13053" max="13053" width="14.5703125" style="2" bestFit="1" customWidth="1"/>
    <col min="13054" max="13054" width="3.7109375" style="2" customWidth="1"/>
    <col min="13055" max="13061" width="6.85546875" style="2" customWidth="1"/>
    <col min="13062" max="13062" width="14.5703125" style="2" bestFit="1" customWidth="1"/>
    <col min="13063" max="13067" width="6.85546875" style="2"/>
    <col min="13068" max="13068" width="14" style="2" bestFit="1" customWidth="1"/>
    <col min="13069" max="13069" width="12.85546875" style="2" bestFit="1" customWidth="1"/>
    <col min="13070" max="13301" width="6.85546875" style="2"/>
    <col min="13302" max="13302" width="46.85546875" style="2" customWidth="1"/>
    <col min="13303" max="13303" width="17.7109375" style="2" customWidth="1"/>
    <col min="13304" max="13304" width="13.7109375" style="2" customWidth="1"/>
    <col min="13305" max="13305" width="48.140625" style="2" bestFit="1" customWidth="1"/>
    <col min="13306" max="13306" width="17.7109375" style="2" customWidth="1"/>
    <col min="13307" max="13307" width="13.7109375" style="2" customWidth="1"/>
    <col min="13308" max="13308" width="6.85546875" style="2" customWidth="1"/>
    <col min="13309" max="13309" width="14.5703125" style="2" bestFit="1" customWidth="1"/>
    <col min="13310" max="13310" width="3.7109375" style="2" customWidth="1"/>
    <col min="13311" max="13317" width="6.85546875" style="2" customWidth="1"/>
    <col min="13318" max="13318" width="14.5703125" style="2" bestFit="1" customWidth="1"/>
    <col min="13319" max="13323" width="6.85546875" style="2"/>
    <col min="13324" max="13324" width="14" style="2" bestFit="1" customWidth="1"/>
    <col min="13325" max="13325" width="12.85546875" style="2" bestFit="1" customWidth="1"/>
    <col min="13326" max="13557" width="6.85546875" style="2"/>
    <col min="13558" max="13558" width="46.85546875" style="2" customWidth="1"/>
    <col min="13559" max="13559" width="17.7109375" style="2" customWidth="1"/>
    <col min="13560" max="13560" width="13.7109375" style="2" customWidth="1"/>
    <col min="13561" max="13561" width="48.140625" style="2" bestFit="1" customWidth="1"/>
    <col min="13562" max="13562" width="17.7109375" style="2" customWidth="1"/>
    <col min="13563" max="13563" width="13.7109375" style="2" customWidth="1"/>
    <col min="13564" max="13564" width="6.85546875" style="2" customWidth="1"/>
    <col min="13565" max="13565" width="14.5703125" style="2" bestFit="1" customWidth="1"/>
    <col min="13566" max="13566" width="3.7109375" style="2" customWidth="1"/>
    <col min="13567" max="13573" width="6.85546875" style="2" customWidth="1"/>
    <col min="13574" max="13574" width="14.5703125" style="2" bestFit="1" customWidth="1"/>
    <col min="13575" max="13579" width="6.85546875" style="2"/>
    <col min="13580" max="13580" width="14" style="2" bestFit="1" customWidth="1"/>
    <col min="13581" max="13581" width="12.85546875" style="2" bestFit="1" customWidth="1"/>
    <col min="13582" max="13813" width="6.85546875" style="2"/>
    <col min="13814" max="13814" width="46.85546875" style="2" customWidth="1"/>
    <col min="13815" max="13815" width="17.7109375" style="2" customWidth="1"/>
    <col min="13816" max="13816" width="13.7109375" style="2" customWidth="1"/>
    <col min="13817" max="13817" width="48.140625" style="2" bestFit="1" customWidth="1"/>
    <col min="13818" max="13818" width="17.7109375" style="2" customWidth="1"/>
    <col min="13819" max="13819" width="13.7109375" style="2" customWidth="1"/>
    <col min="13820" max="13820" width="6.85546875" style="2" customWidth="1"/>
    <col min="13821" max="13821" width="14.5703125" style="2" bestFit="1" customWidth="1"/>
    <col min="13822" max="13822" width="3.7109375" style="2" customWidth="1"/>
    <col min="13823" max="13829" width="6.85546875" style="2" customWidth="1"/>
    <col min="13830" max="13830" width="14.5703125" style="2" bestFit="1" customWidth="1"/>
    <col min="13831" max="13835" width="6.85546875" style="2"/>
    <col min="13836" max="13836" width="14" style="2" bestFit="1" customWidth="1"/>
    <col min="13837" max="13837" width="12.85546875" style="2" bestFit="1" customWidth="1"/>
    <col min="13838" max="14069" width="6.85546875" style="2"/>
    <col min="14070" max="14070" width="46.85546875" style="2" customWidth="1"/>
    <col min="14071" max="14071" width="17.7109375" style="2" customWidth="1"/>
    <col min="14072" max="14072" width="13.7109375" style="2" customWidth="1"/>
    <col min="14073" max="14073" width="48.140625" style="2" bestFit="1" customWidth="1"/>
    <col min="14074" max="14074" width="17.7109375" style="2" customWidth="1"/>
    <col min="14075" max="14075" width="13.7109375" style="2" customWidth="1"/>
    <col min="14076" max="14076" width="6.85546875" style="2" customWidth="1"/>
    <col min="14077" max="14077" width="14.5703125" style="2" bestFit="1" customWidth="1"/>
    <col min="14078" max="14078" width="3.7109375" style="2" customWidth="1"/>
    <col min="14079" max="14085" width="6.85546875" style="2" customWidth="1"/>
    <col min="14086" max="14086" width="14.5703125" style="2" bestFit="1" customWidth="1"/>
    <col min="14087" max="14091" width="6.85546875" style="2"/>
    <col min="14092" max="14092" width="14" style="2" bestFit="1" customWidth="1"/>
    <col min="14093" max="14093" width="12.85546875" style="2" bestFit="1" customWidth="1"/>
    <col min="14094" max="14325" width="6.85546875" style="2"/>
    <col min="14326" max="14326" width="46.85546875" style="2" customWidth="1"/>
    <col min="14327" max="14327" width="17.7109375" style="2" customWidth="1"/>
    <col min="14328" max="14328" width="13.7109375" style="2" customWidth="1"/>
    <col min="14329" max="14329" width="48.140625" style="2" bestFit="1" customWidth="1"/>
    <col min="14330" max="14330" width="17.7109375" style="2" customWidth="1"/>
    <col min="14331" max="14331" width="13.7109375" style="2" customWidth="1"/>
    <col min="14332" max="14332" width="6.85546875" style="2" customWidth="1"/>
    <col min="14333" max="14333" width="14.5703125" style="2" bestFit="1" customWidth="1"/>
    <col min="14334" max="14334" width="3.7109375" style="2" customWidth="1"/>
    <col min="14335" max="14341" width="6.85546875" style="2" customWidth="1"/>
    <col min="14342" max="14342" width="14.5703125" style="2" bestFit="1" customWidth="1"/>
    <col min="14343" max="14347" width="6.85546875" style="2"/>
    <col min="14348" max="14348" width="14" style="2" bestFit="1" customWidth="1"/>
    <col min="14349" max="14349" width="12.85546875" style="2" bestFit="1" customWidth="1"/>
    <col min="14350" max="14581" width="6.85546875" style="2"/>
    <col min="14582" max="14582" width="46.85546875" style="2" customWidth="1"/>
    <col min="14583" max="14583" width="17.7109375" style="2" customWidth="1"/>
    <col min="14584" max="14584" width="13.7109375" style="2" customWidth="1"/>
    <col min="14585" max="14585" width="48.140625" style="2" bestFit="1" customWidth="1"/>
    <col min="14586" max="14586" width="17.7109375" style="2" customWidth="1"/>
    <col min="14587" max="14587" width="13.7109375" style="2" customWidth="1"/>
    <col min="14588" max="14588" width="6.85546875" style="2" customWidth="1"/>
    <col min="14589" max="14589" width="14.5703125" style="2" bestFit="1" customWidth="1"/>
    <col min="14590" max="14590" width="3.7109375" style="2" customWidth="1"/>
    <col min="14591" max="14597" width="6.85546875" style="2" customWidth="1"/>
    <col min="14598" max="14598" width="14.5703125" style="2" bestFit="1" customWidth="1"/>
    <col min="14599" max="14603" width="6.85546875" style="2"/>
    <col min="14604" max="14604" width="14" style="2" bestFit="1" customWidth="1"/>
    <col min="14605" max="14605" width="12.85546875" style="2" bestFit="1" customWidth="1"/>
    <col min="14606" max="14837" width="6.85546875" style="2"/>
    <col min="14838" max="14838" width="46.85546875" style="2" customWidth="1"/>
    <col min="14839" max="14839" width="17.7109375" style="2" customWidth="1"/>
    <col min="14840" max="14840" width="13.7109375" style="2" customWidth="1"/>
    <col min="14841" max="14841" width="48.140625" style="2" bestFit="1" customWidth="1"/>
    <col min="14842" max="14842" width="17.7109375" style="2" customWidth="1"/>
    <col min="14843" max="14843" width="13.7109375" style="2" customWidth="1"/>
    <col min="14844" max="14844" width="6.85546875" style="2" customWidth="1"/>
    <col min="14845" max="14845" width="14.5703125" style="2" bestFit="1" customWidth="1"/>
    <col min="14846" max="14846" width="3.7109375" style="2" customWidth="1"/>
    <col min="14847" max="14853" width="6.85546875" style="2" customWidth="1"/>
    <col min="14854" max="14854" width="14.5703125" style="2" bestFit="1" customWidth="1"/>
    <col min="14855" max="14859" width="6.85546875" style="2"/>
    <col min="14860" max="14860" width="14" style="2" bestFit="1" customWidth="1"/>
    <col min="14861" max="14861" width="12.85546875" style="2" bestFit="1" customWidth="1"/>
    <col min="14862" max="15093" width="6.85546875" style="2"/>
    <col min="15094" max="15094" width="46.85546875" style="2" customWidth="1"/>
    <col min="15095" max="15095" width="17.7109375" style="2" customWidth="1"/>
    <col min="15096" max="15096" width="13.7109375" style="2" customWidth="1"/>
    <col min="15097" max="15097" width="48.140625" style="2" bestFit="1" customWidth="1"/>
    <col min="15098" max="15098" width="17.7109375" style="2" customWidth="1"/>
    <col min="15099" max="15099" width="13.7109375" style="2" customWidth="1"/>
    <col min="15100" max="15100" width="6.85546875" style="2" customWidth="1"/>
    <col min="15101" max="15101" width="14.5703125" style="2" bestFit="1" customWidth="1"/>
    <col min="15102" max="15102" width="3.7109375" style="2" customWidth="1"/>
    <col min="15103" max="15109" width="6.85546875" style="2" customWidth="1"/>
    <col min="15110" max="15110" width="14.5703125" style="2" bestFit="1" customWidth="1"/>
    <col min="15111" max="15115" width="6.85546875" style="2"/>
    <col min="15116" max="15116" width="14" style="2" bestFit="1" customWidth="1"/>
    <col min="15117" max="15117" width="12.85546875" style="2" bestFit="1" customWidth="1"/>
    <col min="15118" max="15349" width="6.85546875" style="2"/>
    <col min="15350" max="15350" width="46.85546875" style="2" customWidth="1"/>
    <col min="15351" max="15351" width="17.7109375" style="2" customWidth="1"/>
    <col min="15352" max="15352" width="13.7109375" style="2" customWidth="1"/>
    <col min="15353" max="15353" width="48.140625" style="2" bestFit="1" customWidth="1"/>
    <col min="15354" max="15354" width="17.7109375" style="2" customWidth="1"/>
    <col min="15355" max="15355" width="13.7109375" style="2" customWidth="1"/>
    <col min="15356" max="15356" width="6.85546875" style="2" customWidth="1"/>
    <col min="15357" max="15357" width="14.5703125" style="2" bestFit="1" customWidth="1"/>
    <col min="15358" max="15358" width="3.7109375" style="2" customWidth="1"/>
    <col min="15359" max="15365" width="6.85546875" style="2" customWidth="1"/>
    <col min="15366" max="15366" width="14.5703125" style="2" bestFit="1" customWidth="1"/>
    <col min="15367" max="15371" width="6.85546875" style="2"/>
    <col min="15372" max="15372" width="14" style="2" bestFit="1" customWidth="1"/>
    <col min="15373" max="15373" width="12.85546875" style="2" bestFit="1" customWidth="1"/>
    <col min="15374" max="15605" width="6.85546875" style="2"/>
    <col min="15606" max="15606" width="46.85546875" style="2" customWidth="1"/>
    <col min="15607" max="15607" width="17.7109375" style="2" customWidth="1"/>
    <col min="15608" max="15608" width="13.7109375" style="2" customWidth="1"/>
    <col min="15609" max="15609" width="48.140625" style="2" bestFit="1" customWidth="1"/>
    <col min="15610" max="15610" width="17.7109375" style="2" customWidth="1"/>
    <col min="15611" max="15611" width="13.7109375" style="2" customWidth="1"/>
    <col min="15612" max="15612" width="6.85546875" style="2" customWidth="1"/>
    <col min="15613" max="15613" width="14.5703125" style="2" bestFit="1" customWidth="1"/>
    <col min="15614" max="15614" width="3.7109375" style="2" customWidth="1"/>
    <col min="15615" max="15621" width="6.85546875" style="2" customWidth="1"/>
    <col min="15622" max="15622" width="14.5703125" style="2" bestFit="1" customWidth="1"/>
    <col min="15623" max="15627" width="6.85546875" style="2"/>
    <col min="15628" max="15628" width="14" style="2" bestFit="1" customWidth="1"/>
    <col min="15629" max="15629" width="12.85546875" style="2" bestFit="1" customWidth="1"/>
    <col min="15630" max="15861" width="6.85546875" style="2"/>
    <col min="15862" max="15862" width="46.85546875" style="2" customWidth="1"/>
    <col min="15863" max="15863" width="17.7109375" style="2" customWidth="1"/>
    <col min="15864" max="15864" width="13.7109375" style="2" customWidth="1"/>
    <col min="15865" max="15865" width="48.140625" style="2" bestFit="1" customWidth="1"/>
    <col min="15866" max="15866" width="17.7109375" style="2" customWidth="1"/>
    <col min="15867" max="15867" width="13.7109375" style="2" customWidth="1"/>
    <col min="15868" max="15868" width="6.85546875" style="2" customWidth="1"/>
    <col min="15869" max="15869" width="14.5703125" style="2" bestFit="1" customWidth="1"/>
    <col min="15870" max="15870" width="3.7109375" style="2" customWidth="1"/>
    <col min="15871" max="15877" width="6.85546875" style="2" customWidth="1"/>
    <col min="15878" max="15878" width="14.5703125" style="2" bestFit="1" customWidth="1"/>
    <col min="15879" max="15883" width="6.85546875" style="2"/>
    <col min="15884" max="15884" width="14" style="2" bestFit="1" customWidth="1"/>
    <col min="15885" max="15885" width="12.85546875" style="2" bestFit="1" customWidth="1"/>
    <col min="15886" max="16117" width="6.85546875" style="2"/>
    <col min="16118" max="16118" width="46.85546875" style="2" customWidth="1"/>
    <col min="16119" max="16119" width="17.7109375" style="2" customWidth="1"/>
    <col min="16120" max="16120" width="13.7109375" style="2" customWidth="1"/>
    <col min="16121" max="16121" width="48.140625" style="2" bestFit="1" customWidth="1"/>
    <col min="16122" max="16122" width="17.7109375" style="2" customWidth="1"/>
    <col min="16123" max="16123" width="13.7109375" style="2" customWidth="1"/>
    <col min="16124" max="16124" width="6.85546875" style="2" customWidth="1"/>
    <col min="16125" max="16125" width="14.5703125" style="2" bestFit="1" customWidth="1"/>
    <col min="16126" max="16126" width="3.7109375" style="2" customWidth="1"/>
    <col min="16127" max="16133" width="6.85546875" style="2" customWidth="1"/>
    <col min="16134" max="16134" width="14.5703125" style="2" bestFit="1" customWidth="1"/>
    <col min="16135" max="16139" width="6.85546875" style="2"/>
    <col min="16140" max="16140" width="14" style="2" bestFit="1" customWidth="1"/>
    <col min="16141" max="16141" width="12.85546875" style="2" bestFit="1" customWidth="1"/>
    <col min="16142" max="16384" width="6.85546875" style="2"/>
  </cols>
  <sheetData>
    <row r="1" spans="1:7" ht="12.75"/>
    <row r="2" spans="1:7">
      <c r="B2" s="4" t="s">
        <v>0</v>
      </c>
    </row>
    <row r="3" spans="1:7">
      <c r="A3" s="5" t="s">
        <v>1</v>
      </c>
      <c r="B3" s="5"/>
      <c r="C3" s="5"/>
      <c r="D3" s="5"/>
      <c r="E3" s="5"/>
      <c r="F3" s="5"/>
      <c r="G3" s="6"/>
    </row>
    <row r="4" spans="1:7" ht="15" customHeight="1">
      <c r="A4" s="7" t="s">
        <v>2</v>
      </c>
      <c r="B4" s="7"/>
      <c r="C4" s="7"/>
      <c r="D4" s="7"/>
      <c r="E4" s="7"/>
      <c r="F4" s="7"/>
    </row>
    <row r="5" spans="1:7" ht="15" customHeight="1">
      <c r="A5" s="8" t="s">
        <v>3</v>
      </c>
      <c r="B5" s="8"/>
      <c r="C5" s="8"/>
      <c r="D5" s="8"/>
      <c r="E5" s="8"/>
      <c r="F5" s="8"/>
      <c r="G5" s="9"/>
    </row>
    <row r="6" spans="1:7" ht="14.25" customHeight="1">
      <c r="A6" s="10"/>
      <c r="B6" s="11"/>
      <c r="C6" s="11"/>
      <c r="D6" s="11"/>
      <c r="E6" s="11"/>
      <c r="F6" s="11"/>
      <c r="G6" s="11"/>
    </row>
    <row r="7" spans="1:7" ht="15" customHeight="1">
      <c r="A7" s="10"/>
      <c r="B7" s="11"/>
      <c r="C7" s="11"/>
      <c r="D7" s="11"/>
      <c r="E7" s="11"/>
      <c r="F7" s="11" t="s">
        <v>4</v>
      </c>
      <c r="G7" s="11"/>
    </row>
    <row r="8" spans="1:7" ht="18">
      <c r="A8" s="12" t="s">
        <v>5</v>
      </c>
      <c r="B8" s="12"/>
      <c r="C8" s="13"/>
      <c r="D8" s="14" t="s">
        <v>6</v>
      </c>
      <c r="E8" s="12"/>
      <c r="F8" s="12"/>
      <c r="G8" s="11"/>
    </row>
    <row r="9" spans="1:7" ht="27" customHeight="1">
      <c r="A9" s="15" t="s">
        <v>7</v>
      </c>
      <c r="B9" s="16" t="s">
        <v>8</v>
      </c>
      <c r="C9" s="16" t="s">
        <v>9</v>
      </c>
      <c r="D9" s="17" t="s">
        <v>7</v>
      </c>
      <c r="E9" s="16" t="s">
        <v>8</v>
      </c>
      <c r="F9" s="18" t="s">
        <v>9</v>
      </c>
      <c r="G9" s="11"/>
    </row>
    <row r="10" spans="1:7" ht="15" customHeight="1">
      <c r="A10" s="19" t="s">
        <v>10</v>
      </c>
      <c r="B10" s="20">
        <f>SUM(B12)</f>
        <v>74395810.659999996</v>
      </c>
      <c r="C10" s="20">
        <v>63952188.039999999</v>
      </c>
      <c r="D10" s="21" t="s">
        <v>11</v>
      </c>
      <c r="E10" s="20">
        <f>SUM(E17)</f>
        <v>151827485</v>
      </c>
      <c r="F10" s="22">
        <v>119609228</v>
      </c>
      <c r="G10" s="11"/>
    </row>
    <row r="11" spans="1:7" ht="15" customHeight="1">
      <c r="A11" s="23"/>
      <c r="B11" s="24"/>
      <c r="C11" s="24"/>
      <c r="D11" s="25"/>
      <c r="E11" s="24"/>
      <c r="F11" s="26"/>
      <c r="G11" s="11"/>
    </row>
    <row r="12" spans="1:7" ht="15" customHeight="1">
      <c r="A12" s="27" t="s">
        <v>12</v>
      </c>
      <c r="B12" s="28">
        <f>B13+B17</f>
        <v>74395810.659999996</v>
      </c>
      <c r="C12" s="28">
        <v>63952188.039999999</v>
      </c>
      <c r="D12" s="29" t="s">
        <v>13</v>
      </c>
      <c r="E12" s="24">
        <v>0</v>
      </c>
      <c r="F12" s="30">
        <v>0</v>
      </c>
      <c r="G12" s="11"/>
    </row>
    <row r="13" spans="1:7" ht="15" customHeight="1">
      <c r="A13" s="31" t="s">
        <v>13</v>
      </c>
      <c r="B13" s="24">
        <f>SUM(B14:B16)</f>
        <v>0</v>
      </c>
      <c r="C13" s="24">
        <v>0</v>
      </c>
      <c r="D13" s="32" t="s">
        <v>14</v>
      </c>
      <c r="E13" s="24">
        <v>0</v>
      </c>
      <c r="F13" s="30">
        <v>0</v>
      </c>
      <c r="G13" s="11"/>
    </row>
    <row r="14" spans="1:7" ht="15" customHeight="1">
      <c r="A14" s="23" t="s">
        <v>14</v>
      </c>
      <c r="B14" s="24">
        <v>0</v>
      </c>
      <c r="C14" s="24">
        <v>0</v>
      </c>
      <c r="D14" s="32" t="s">
        <v>15</v>
      </c>
      <c r="E14" s="24">
        <v>0</v>
      </c>
      <c r="F14" s="33">
        <v>0</v>
      </c>
      <c r="G14" s="11"/>
    </row>
    <row r="15" spans="1:7" ht="15" customHeight="1">
      <c r="A15" s="23" t="s">
        <v>15</v>
      </c>
      <c r="B15" s="24">
        <v>0</v>
      </c>
      <c r="C15" s="24">
        <v>0</v>
      </c>
      <c r="D15" s="32" t="s">
        <v>16</v>
      </c>
      <c r="E15" s="24">
        <v>0</v>
      </c>
      <c r="F15" s="33">
        <v>0</v>
      </c>
      <c r="G15" s="11"/>
    </row>
    <row r="16" spans="1:7" ht="15" customHeight="1">
      <c r="A16" s="23" t="s">
        <v>16</v>
      </c>
      <c r="B16" s="24">
        <v>0</v>
      </c>
      <c r="C16" s="24">
        <v>0</v>
      </c>
      <c r="D16" s="34"/>
      <c r="E16" s="34"/>
      <c r="G16" s="11"/>
    </row>
    <row r="17" spans="1:7" ht="15" customHeight="1">
      <c r="A17" s="31" t="s">
        <v>17</v>
      </c>
      <c r="B17" s="24">
        <f>SUM(B18:B24)</f>
        <v>74395810.659999996</v>
      </c>
      <c r="C17" s="24">
        <v>63952188.039999999</v>
      </c>
      <c r="D17" s="29" t="s">
        <v>17</v>
      </c>
      <c r="E17" s="24">
        <f>SUM(E18:E24)</f>
        <v>151827485</v>
      </c>
      <c r="F17" s="33">
        <v>119609228</v>
      </c>
      <c r="G17" s="11"/>
    </row>
    <row r="18" spans="1:7" ht="15" customHeight="1">
      <c r="A18" s="23" t="s">
        <v>18</v>
      </c>
      <c r="B18" s="24">
        <v>0</v>
      </c>
      <c r="C18" s="24">
        <v>0</v>
      </c>
      <c r="D18" s="32" t="s">
        <v>18</v>
      </c>
      <c r="E18" s="24">
        <v>0</v>
      </c>
      <c r="F18" s="33">
        <v>0</v>
      </c>
      <c r="G18" s="11"/>
    </row>
    <row r="19" spans="1:7" ht="15" customHeight="1">
      <c r="A19" s="23" t="s">
        <v>19</v>
      </c>
      <c r="B19" s="24">
        <v>0</v>
      </c>
      <c r="C19" s="24">
        <v>0</v>
      </c>
      <c r="D19" s="32" t="s">
        <v>19</v>
      </c>
      <c r="E19" s="24">
        <v>0</v>
      </c>
      <c r="F19" s="33">
        <v>0</v>
      </c>
      <c r="G19" s="11"/>
    </row>
    <row r="20" spans="1:7" ht="15" customHeight="1">
      <c r="A20" s="23" t="s">
        <v>20</v>
      </c>
      <c r="B20" s="24">
        <v>0</v>
      </c>
      <c r="C20" s="24">
        <v>0</v>
      </c>
      <c r="D20" s="32" t="s">
        <v>20</v>
      </c>
      <c r="E20" s="24">
        <v>0</v>
      </c>
      <c r="F20" s="33">
        <v>0</v>
      </c>
      <c r="G20" s="11"/>
    </row>
    <row r="21" spans="1:7" ht="15" customHeight="1">
      <c r="A21" s="23" t="s">
        <v>21</v>
      </c>
      <c r="B21" s="24">
        <v>0</v>
      </c>
      <c r="C21" s="24">
        <v>0</v>
      </c>
      <c r="D21" s="32" t="s">
        <v>21</v>
      </c>
      <c r="E21" s="24">
        <v>0</v>
      </c>
      <c r="F21" s="33">
        <v>0</v>
      </c>
      <c r="G21" s="11"/>
    </row>
    <row r="22" spans="1:7" ht="15" customHeight="1">
      <c r="A22" s="23" t="s">
        <v>22</v>
      </c>
      <c r="B22" s="24">
        <v>0</v>
      </c>
      <c r="C22" s="24">
        <v>0</v>
      </c>
      <c r="D22" s="32" t="s">
        <v>22</v>
      </c>
      <c r="E22" s="24">
        <v>0</v>
      </c>
      <c r="F22" s="33">
        <v>0</v>
      </c>
      <c r="G22" s="11"/>
    </row>
    <row r="23" spans="1:7" ht="15" customHeight="1">
      <c r="A23" s="23" t="s">
        <v>23</v>
      </c>
      <c r="B23" s="24">
        <v>0</v>
      </c>
      <c r="C23" s="24">
        <v>0</v>
      </c>
      <c r="D23" s="32" t="s">
        <v>23</v>
      </c>
      <c r="E23" s="24">
        <v>0</v>
      </c>
      <c r="F23" s="33">
        <v>0</v>
      </c>
      <c r="G23" s="11"/>
    </row>
    <row r="24" spans="1:7" ht="15" customHeight="1">
      <c r="A24" s="23" t="s">
        <v>24</v>
      </c>
      <c r="B24" s="24">
        <f>'[1]ARRECADAÇÃO Financeiro FMLU'!L44</f>
        <v>74395810.659999996</v>
      </c>
      <c r="C24" s="24">
        <v>63952188.039999999</v>
      </c>
      <c r="D24" s="32" t="s">
        <v>24</v>
      </c>
      <c r="E24" s="24">
        <v>151827485</v>
      </c>
      <c r="F24" s="33">
        <v>119609228</v>
      </c>
      <c r="G24" s="11"/>
    </row>
    <row r="25" spans="1:7" ht="15" customHeight="1">
      <c r="A25" s="23"/>
      <c r="B25" s="24"/>
      <c r="C25" s="24"/>
      <c r="D25" s="25"/>
      <c r="E25" s="24"/>
      <c r="F25" s="26"/>
      <c r="G25" s="11"/>
    </row>
    <row r="26" spans="1:7" ht="15" customHeight="1">
      <c r="A26" s="19" t="s">
        <v>25</v>
      </c>
      <c r="B26" s="20">
        <f>B27+B30</f>
        <v>63470108.719999999</v>
      </c>
      <c r="C26" s="20">
        <v>0</v>
      </c>
      <c r="D26" s="21" t="s">
        <v>26</v>
      </c>
      <c r="E26" s="20">
        <v>0</v>
      </c>
      <c r="F26" s="22">
        <v>0</v>
      </c>
      <c r="G26" s="11"/>
    </row>
    <row r="27" spans="1:7" ht="15" customHeight="1">
      <c r="A27" s="23" t="s">
        <v>27</v>
      </c>
      <c r="B27" s="24">
        <v>63470108.719999999</v>
      </c>
      <c r="C27" s="24">
        <v>0</v>
      </c>
      <c r="D27" s="32" t="s">
        <v>28</v>
      </c>
      <c r="E27" s="36">
        <v>0</v>
      </c>
      <c r="F27" s="33">
        <v>0</v>
      </c>
      <c r="G27" s="11"/>
    </row>
    <row r="28" spans="1:7" ht="15" customHeight="1">
      <c r="A28" s="23" t="s">
        <v>29</v>
      </c>
      <c r="B28" s="24">
        <v>0</v>
      </c>
      <c r="C28" s="24">
        <v>0</v>
      </c>
      <c r="D28" s="32" t="s">
        <v>30</v>
      </c>
      <c r="E28" s="24">
        <v>0</v>
      </c>
      <c r="F28" s="33">
        <v>0</v>
      </c>
      <c r="G28" s="11"/>
    </row>
    <row r="29" spans="1:7" ht="15" customHeight="1">
      <c r="A29" s="23" t="s">
        <v>30</v>
      </c>
      <c r="B29" s="24">
        <v>0</v>
      </c>
      <c r="C29" s="24">
        <v>0</v>
      </c>
      <c r="D29" s="32" t="s">
        <v>31</v>
      </c>
      <c r="E29" s="24">
        <v>0</v>
      </c>
      <c r="F29" s="33">
        <v>0</v>
      </c>
      <c r="G29" s="11"/>
    </row>
    <row r="30" spans="1:7" ht="15" customHeight="1">
      <c r="A30" s="23" t="s">
        <v>31</v>
      </c>
      <c r="B30" s="24">
        <v>0</v>
      </c>
      <c r="C30" s="24">
        <v>0</v>
      </c>
      <c r="D30" s="32"/>
      <c r="E30" s="24"/>
      <c r="F30" s="33"/>
      <c r="G30" s="11"/>
    </row>
    <row r="31" spans="1:7" ht="15" customHeight="1">
      <c r="A31" s="23"/>
      <c r="B31" s="24"/>
      <c r="C31" s="24"/>
      <c r="D31" s="32"/>
      <c r="E31" s="24"/>
      <c r="F31" s="33"/>
      <c r="G31" s="11"/>
    </row>
    <row r="32" spans="1:7" ht="15" customHeight="1">
      <c r="A32" s="19" t="s">
        <v>32</v>
      </c>
      <c r="B32" s="20">
        <f>B33+B34+B35</f>
        <v>55601786.409999996</v>
      </c>
      <c r="C32" s="20">
        <v>70064228.010000005</v>
      </c>
      <c r="D32" s="21" t="s">
        <v>33</v>
      </c>
      <c r="E32" s="20">
        <f>SUM(E33:E35)</f>
        <v>179665351.37</v>
      </c>
      <c r="F32" s="22">
        <v>21802552.5</v>
      </c>
      <c r="G32" s="11"/>
    </row>
    <row r="33" spans="1:7" ht="15" customHeight="1">
      <c r="A33" s="23" t="s">
        <v>34</v>
      </c>
      <c r="B33" s="24">
        <v>12671843.289999999</v>
      </c>
      <c r="C33" s="24">
        <v>70064228.010000005</v>
      </c>
      <c r="D33" s="32" t="s">
        <v>35</v>
      </c>
      <c r="E33" s="24">
        <f>[1]Agosto!E33</f>
        <v>59627676.710000001</v>
      </c>
      <c r="F33" s="33">
        <v>21802552.5</v>
      </c>
      <c r="G33" s="11"/>
    </row>
    <row r="34" spans="1:7" ht="15" customHeight="1">
      <c r="A34" s="23" t="s">
        <v>36</v>
      </c>
      <c r="B34" s="24">
        <v>0</v>
      </c>
      <c r="C34" s="24">
        <v>0</v>
      </c>
      <c r="D34" s="32" t="s">
        <v>37</v>
      </c>
      <c r="E34" s="37">
        <f>[1]Agosto!E34</f>
        <v>73067524.200000003</v>
      </c>
      <c r="F34" s="33">
        <v>0</v>
      </c>
      <c r="G34" s="11"/>
    </row>
    <row r="35" spans="1:7" ht="15" customHeight="1">
      <c r="A35" s="23" t="s">
        <v>38</v>
      </c>
      <c r="B35" s="24">
        <v>42929943.119999997</v>
      </c>
      <c r="C35" s="24"/>
      <c r="D35" s="32" t="s">
        <v>38</v>
      </c>
      <c r="E35" s="24">
        <v>46970150.460000001</v>
      </c>
      <c r="F35" s="33"/>
      <c r="G35" s="11"/>
    </row>
    <row r="36" spans="1:7" ht="15" customHeight="1">
      <c r="A36" s="19" t="s">
        <v>39</v>
      </c>
      <c r="B36" s="38">
        <f>SUM(B38:B39)</f>
        <v>142712140.97</v>
      </c>
      <c r="C36" s="38">
        <v>21802552.5</v>
      </c>
      <c r="D36" s="21" t="s">
        <v>40</v>
      </c>
      <c r="E36" s="38">
        <f>SUM(E37:E39)</f>
        <v>4687010.3899999857</v>
      </c>
      <c r="F36" s="39">
        <v>14407188.050000012</v>
      </c>
    </row>
    <row r="37" spans="1:7" ht="15" customHeight="1">
      <c r="A37" s="40"/>
      <c r="B37" s="24"/>
      <c r="C37" s="41"/>
      <c r="D37" s="42"/>
      <c r="E37" s="24"/>
      <c r="F37" s="41"/>
    </row>
    <row r="38" spans="1:7" ht="15" customHeight="1">
      <c r="A38" s="43" t="s">
        <v>41</v>
      </c>
      <c r="B38" s="24">
        <v>142712140.97</v>
      </c>
      <c r="C38" s="41">
        <v>21802552.5</v>
      </c>
      <c r="D38" s="44" t="s">
        <v>41</v>
      </c>
      <c r="E38" s="24">
        <f>B41-E10-E32</f>
        <v>4687010.3899999857</v>
      </c>
      <c r="F38" s="41">
        <v>14407188.050000012</v>
      </c>
    </row>
    <row r="39" spans="1:7" ht="15" customHeight="1">
      <c r="A39" s="43" t="s">
        <v>38</v>
      </c>
      <c r="B39" s="24">
        <v>0</v>
      </c>
      <c r="C39" s="41">
        <v>0</v>
      </c>
      <c r="D39" s="44" t="s">
        <v>38</v>
      </c>
      <c r="E39" s="24">
        <v>0</v>
      </c>
      <c r="F39" s="41">
        <v>0</v>
      </c>
    </row>
    <row r="40" spans="1:7" ht="15" customHeight="1">
      <c r="A40" s="40"/>
      <c r="B40" s="24"/>
      <c r="C40" s="41"/>
      <c r="D40" s="45"/>
      <c r="E40" s="24"/>
      <c r="F40" s="41"/>
    </row>
    <row r="41" spans="1:7" ht="15" customHeight="1">
      <c r="A41" s="19" t="s">
        <v>42</v>
      </c>
      <c r="B41" s="38">
        <f>B10+B26+B32+B36</f>
        <v>336179846.75999999</v>
      </c>
      <c r="C41" s="38">
        <v>155818968.55000001</v>
      </c>
      <c r="D41" s="21" t="s">
        <v>43</v>
      </c>
      <c r="E41" s="38">
        <f>SUM(E36+E32+E26+E10)</f>
        <v>336179846.75999999</v>
      </c>
      <c r="F41" s="39">
        <v>155818968.55000001</v>
      </c>
    </row>
    <row r="42" spans="1:7" ht="15" customHeight="1">
      <c r="E42" s="46"/>
    </row>
    <row r="43" spans="1:7" ht="15" customHeight="1">
      <c r="B43" s="47"/>
      <c r="C43" s="47"/>
      <c r="D43" s="3"/>
      <c r="E43" s="3"/>
      <c r="F43" s="47"/>
    </row>
    <row r="44" spans="1:7" ht="15" customHeight="1">
      <c r="A44" s="48" t="s">
        <v>44</v>
      </c>
      <c r="B44" s="48"/>
      <c r="C44" s="48"/>
      <c r="D44" s="48"/>
      <c r="E44" s="48"/>
      <c r="F44" s="48"/>
      <c r="G44" s="48"/>
    </row>
    <row r="45" spans="1:7" ht="15" customHeight="1">
      <c r="A45" s="49" t="s">
        <v>45</v>
      </c>
      <c r="B45" s="49"/>
      <c r="C45" s="49"/>
      <c r="D45" s="49"/>
      <c r="E45" s="49"/>
      <c r="F45" s="49"/>
      <c r="G45" s="50"/>
    </row>
    <row r="46" spans="1:7" ht="15" customHeight="1">
      <c r="A46" s="49"/>
      <c r="B46" s="49"/>
      <c r="C46" s="49"/>
      <c r="D46" s="49"/>
      <c r="E46" s="49"/>
      <c r="F46" s="49"/>
      <c r="G46" s="50"/>
    </row>
    <row r="47" spans="1:7" ht="15" customHeight="1">
      <c r="A47" s="49"/>
      <c r="B47" s="49"/>
      <c r="C47" s="49"/>
      <c r="D47" s="49"/>
      <c r="E47" s="49"/>
      <c r="F47" s="49"/>
      <c r="G47" s="50"/>
    </row>
    <row r="48" spans="1:7" ht="15" customHeight="1">
      <c r="A48" s="49"/>
      <c r="B48" s="49"/>
      <c r="C48" s="49"/>
      <c r="D48" s="49"/>
      <c r="E48" s="49"/>
      <c r="F48" s="49"/>
      <c r="G48" s="50"/>
    </row>
    <row r="49" spans="1:7" ht="15" customHeight="1">
      <c r="A49" s="49"/>
      <c r="B49" s="49"/>
      <c r="C49" s="49"/>
      <c r="D49" s="49"/>
      <c r="E49" s="49"/>
      <c r="F49" s="49"/>
      <c r="G49" s="51"/>
    </row>
    <row r="50" spans="1:7" ht="15" customHeight="1">
      <c r="A50" s="52" t="s">
        <v>46</v>
      </c>
      <c r="B50" s="52"/>
      <c r="C50" s="52"/>
      <c r="D50" s="52"/>
      <c r="E50" s="52"/>
      <c r="F50" s="52"/>
      <c r="G50" s="53"/>
    </row>
    <row r="51" spans="1:7" ht="15" customHeight="1">
      <c r="A51" s="52"/>
      <c r="B51" s="52"/>
      <c r="C51" s="52"/>
      <c r="D51" s="52"/>
      <c r="E51" s="52"/>
      <c r="F51" s="52"/>
      <c r="G51" s="53"/>
    </row>
    <row r="52" spans="1:7" ht="15" customHeight="1">
      <c r="A52" s="52"/>
      <c r="B52" s="52"/>
      <c r="C52" s="52"/>
      <c r="D52" s="52"/>
      <c r="E52" s="52"/>
      <c r="F52" s="52"/>
      <c r="G52" s="53"/>
    </row>
    <row r="53" spans="1:7" ht="15" customHeight="1">
      <c r="A53" s="54" t="s">
        <v>47</v>
      </c>
      <c r="B53" s="54"/>
      <c r="C53" s="54"/>
      <c r="D53" s="54"/>
      <c r="E53" s="54"/>
      <c r="F53" s="54"/>
      <c r="G53" s="55"/>
    </row>
    <row r="54" spans="1:7" ht="15" customHeight="1">
      <c r="A54" s="54"/>
      <c r="B54" s="54"/>
      <c r="C54" s="54"/>
      <c r="D54" s="54"/>
      <c r="E54" s="54"/>
      <c r="F54" s="54"/>
      <c r="G54" s="55"/>
    </row>
    <row r="55" spans="1:7" ht="15" customHeight="1">
      <c r="B55" s="47"/>
      <c r="C55" s="56"/>
      <c r="D55" s="3"/>
      <c r="E55" s="3"/>
    </row>
    <row r="56" spans="1:7" ht="15" customHeight="1">
      <c r="B56" s="47"/>
      <c r="C56" s="56"/>
      <c r="D56" s="3"/>
      <c r="E56" s="3"/>
    </row>
    <row r="57" spans="1:7" ht="15" customHeight="1">
      <c r="C57" s="56"/>
      <c r="D57" s="3"/>
      <c r="E57" s="3"/>
    </row>
    <row r="58" spans="1:7" ht="15" customHeight="1">
      <c r="C58" s="56"/>
      <c r="D58" s="3"/>
      <c r="E58" s="3"/>
    </row>
    <row r="59" spans="1:7" ht="15" customHeight="1">
      <c r="C59" s="56"/>
      <c r="D59" s="3"/>
      <c r="E59" s="3"/>
    </row>
    <row r="60" spans="1:7" ht="19.5" customHeight="1">
      <c r="C60" s="56"/>
      <c r="D60" s="3"/>
      <c r="E60" s="3"/>
    </row>
    <row r="61" spans="1:7" ht="15" customHeight="1">
      <c r="C61" s="56"/>
      <c r="D61" s="3"/>
      <c r="E61" s="3"/>
    </row>
    <row r="62" spans="1:7" ht="15" customHeight="1">
      <c r="C62" s="56"/>
      <c r="D62" s="3"/>
      <c r="E62" s="3"/>
    </row>
    <row r="63" spans="1:7" ht="15" customHeight="1">
      <c r="C63" s="56"/>
      <c r="D63" s="3"/>
      <c r="E63" s="3"/>
    </row>
    <row r="64" spans="1:7" ht="18.75" customHeight="1">
      <c r="C64" s="56"/>
      <c r="D64" s="3"/>
      <c r="E64" s="3"/>
    </row>
    <row r="65" spans="1:9" ht="15" customHeight="1">
      <c r="C65" s="56"/>
      <c r="D65" s="3"/>
      <c r="E65" s="3"/>
    </row>
    <row r="66" spans="1:9" ht="15" customHeight="1">
      <c r="C66" s="56"/>
      <c r="D66" s="3"/>
      <c r="E66" s="3"/>
    </row>
    <row r="67" spans="1:9" ht="15" customHeight="1">
      <c r="D67" s="3"/>
    </row>
    <row r="68" spans="1:9" ht="15" customHeight="1">
      <c r="D68" s="3"/>
    </row>
    <row r="69" spans="1:9" ht="15" customHeight="1">
      <c r="C69" s="57"/>
      <c r="D69" s="58"/>
      <c r="E69" s="59"/>
      <c r="F69" s="60"/>
      <c r="G69" s="61"/>
    </row>
    <row r="70" spans="1:9" ht="15" customHeight="1">
      <c r="C70" s="62"/>
      <c r="D70" s="63"/>
      <c r="E70" s="64"/>
      <c r="F70" s="62"/>
      <c r="G70" s="65"/>
    </row>
    <row r="71" spans="1:9" ht="21" customHeight="1">
      <c r="C71" s="62"/>
      <c r="D71" s="35"/>
      <c r="E71" s="64"/>
      <c r="F71" s="62"/>
      <c r="G71" s="65"/>
      <c r="H71" s="68"/>
      <c r="I71" s="66" t="s">
        <v>48</v>
      </c>
    </row>
    <row r="72" spans="1:9" ht="15" customHeight="1">
      <c r="A72" s="67"/>
      <c r="B72" s="47"/>
      <c r="D72" s="47"/>
      <c r="E72" s="46"/>
      <c r="H72" s="68"/>
      <c r="I72" s="66"/>
    </row>
    <row r="73" spans="1:9" ht="15" customHeight="1">
      <c r="A73" s="69"/>
      <c r="B73" s="47"/>
      <c r="D73" s="47"/>
      <c r="E73" s="47"/>
    </row>
    <row r="74" spans="1:9" ht="15" customHeight="1">
      <c r="A74" s="69"/>
      <c r="B74" s="47"/>
      <c r="E74" s="47"/>
    </row>
    <row r="75" spans="1:9" ht="15" customHeight="1">
      <c r="B75" s="47"/>
    </row>
    <row r="76" spans="1:9" ht="15" customHeight="1">
      <c r="B76" s="47"/>
    </row>
    <row r="77" spans="1:9" ht="15" customHeight="1">
      <c r="B77" s="47"/>
    </row>
    <row r="78" spans="1:9" ht="15" customHeight="1">
      <c r="B78" s="47"/>
    </row>
    <row r="79" spans="1:9" ht="15" customHeight="1"/>
    <row r="80" spans="1:9" ht="15" customHeight="1"/>
    <row r="81" spans="1:2" ht="15" customHeight="1">
      <c r="B81" s="70"/>
    </row>
    <row r="82" spans="1:2" ht="15" customHeight="1">
      <c r="A82" s="57"/>
      <c r="B82" s="63"/>
    </row>
    <row r="83" spans="1:2" ht="15" customHeight="1">
      <c r="A83" s="62"/>
      <c r="B83" s="35"/>
    </row>
    <row r="84" spans="1:2" ht="15" customHeight="1">
      <c r="A84" s="62"/>
    </row>
    <row r="85" spans="1:2" ht="15" customHeight="1"/>
    <row r="86" spans="1:2" ht="15" customHeight="1"/>
    <row r="87" spans="1:2" ht="15" customHeight="1"/>
    <row r="88" spans="1:2" ht="15" customHeight="1"/>
    <row r="89" spans="1:2" ht="15" customHeight="1"/>
    <row r="90" spans="1:2" ht="15" customHeight="1"/>
    <row r="91" spans="1:2" ht="15" customHeight="1"/>
    <row r="92" spans="1:2" ht="15" customHeight="1"/>
    <row r="93" spans="1:2" ht="15" customHeight="1"/>
    <row r="94" spans="1:2" ht="15" customHeight="1"/>
    <row r="95" spans="1:2" ht="15" customHeight="1"/>
    <row r="96" spans="1: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mergeCells count="8">
    <mergeCell ref="A53:F54"/>
    <mergeCell ref="A45:F49"/>
    <mergeCell ref="A50:F52"/>
    <mergeCell ref="A3:F3"/>
    <mergeCell ref="A4:F4"/>
    <mergeCell ref="A5:F5"/>
    <mergeCell ref="A8:C8"/>
    <mergeCell ref="D8:F8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5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</vt:lpstr>
      <vt:lpstr>Outubro!Area_de_impressao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2020-09-09T15:34:24Z</dcterms:created>
  <dcterms:modified xsi:type="dcterms:W3CDTF">2020-09-09T15:36:43Z</dcterms:modified>
</cp:coreProperties>
</file>