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Maio " sheetId="1" r:id="rId1"/>
  </sheets>
  <externalReferences>
    <externalReference r:id="rId2"/>
  </externalReferences>
  <definedNames>
    <definedName name="_xlnm.Print_Area" localSheetId="0">'Maio '!$A$2:$F$75</definedName>
  </definedNames>
  <calcPr calcId="125725"/>
</workbook>
</file>

<file path=xl/calcChain.xml><?xml version="1.0" encoding="utf-8"?>
<calcChain xmlns="http://schemas.openxmlformats.org/spreadsheetml/2006/main">
  <c r="B26" i="1"/>
  <c r="B36"/>
  <c r="E32"/>
  <c r="E26"/>
  <c r="B24"/>
  <c r="B32"/>
  <c r="E17"/>
  <c r="E10" s="1"/>
  <c r="B17"/>
  <c r="B13"/>
  <c r="B12" l="1"/>
  <c r="B10" s="1"/>
  <c r="B41" s="1"/>
  <c r="E38" s="1"/>
  <c r="E36" l="1"/>
  <c r="E41" s="1"/>
</calcChain>
</file>

<file path=xl/sharedStrings.xml><?xml version="1.0" encoding="utf-8"?>
<sst xmlns="http://schemas.openxmlformats.org/spreadsheetml/2006/main" count="65" uniqueCount="43">
  <si>
    <t>AUTORIDADE MUNICIPAL DE LIMPEZA URBANA</t>
  </si>
  <si>
    <t>Fundo Municipal de Limpeza Urbana/FMLU</t>
  </si>
  <si>
    <t xml:space="preserve">Balanço Financeiro </t>
  </si>
  <si>
    <t>Maio/2017</t>
  </si>
  <si>
    <t>em R$</t>
  </si>
  <si>
    <t>INGRESSOS</t>
  </si>
  <si>
    <t>DISPÊNDIOS</t>
  </si>
  <si>
    <t xml:space="preserve">ESPECIFICAÇÃO </t>
  </si>
  <si>
    <t>Exercício Atual</t>
  </si>
  <si>
    <t>Exercício Anterior</t>
  </si>
  <si>
    <t>RECEITA ORÇAMENTÁRIA (I)</t>
  </si>
  <si>
    <t>DESPESA ORÇAMENTÁRIA (VI)</t>
  </si>
  <si>
    <t>RECEITAS CORRENTES - AMLURB</t>
  </si>
  <si>
    <t>ORDINÁRIA</t>
  </si>
  <si>
    <t>TESOURO MUNICIPAL</t>
  </si>
  <si>
    <t>RECURSOS PRÓPRIOS DA ADMINISTRAÇÃO INDIRETA</t>
  </si>
  <si>
    <t>RECURSOS PRÓPRIOS DA EMPRESA DEPENDENTE VINCULADA</t>
  </si>
  <si>
    <t>VINCULADA</t>
  </si>
  <si>
    <t>OPERAÇÃO DE CRÉDITO</t>
  </si>
  <si>
    <t>TRANSFÊNCIAS FEDERAIS</t>
  </si>
  <si>
    <t>TRANSFÊNCIAS ESTADUAIS</t>
  </si>
  <si>
    <t>FUNDO CONSTITUCIONAL DE EDUCAÇÃO</t>
  </si>
  <si>
    <t>OUTRAS FONTES</t>
  </si>
  <si>
    <t>RECEITA CONDICIONADA</t>
  </si>
  <si>
    <t>TESOURO MUNICIPAL - RECURSOS VINCULADOS</t>
  </si>
  <si>
    <t>TRANSFERÊNCIAS FINANCEIRAS RECEBIDAS (II)</t>
  </si>
  <si>
    <t>TRANSFERÊNCIAS FINANCEIRAS CONCEDIDAS (VII)</t>
  </si>
  <si>
    <t>PARA EXECUÇÃO ORÇAMENTÁRIA</t>
  </si>
  <si>
    <t>INDEPENDENTES DA EXECUÇÃO ORÇAMENTÁRIA</t>
  </si>
  <si>
    <t>PARA APORTE DE RECURSOS PARA O RPPS</t>
  </si>
  <si>
    <t>PARA APORTE DE RECURSOS PARA O RGPS</t>
  </si>
  <si>
    <t>RECEBIMENTOS EXTRAORÇAMENTÁRIOS (III)</t>
  </si>
  <si>
    <t>PAGAMENTOS EXTRAORÇAMENTÁRIOS (VIII)</t>
  </si>
  <si>
    <t>EMPENHOS NÃO LIQUIDADOS A PAGAR</t>
  </si>
  <si>
    <t>PAGAMENTOS DE RESTOS A PAGAR NÃO PROCESSADOS</t>
  </si>
  <si>
    <t>EMPENHOS LIQUIDADOS A PAGAR</t>
  </si>
  <si>
    <t>PAGAMENTOS DE RESTOS A PAGAR PROCESSADOS</t>
  </si>
  <si>
    <t>DEPÓSITOS RESTITUÍVEIS E VALORES VINCULADOS</t>
  </si>
  <si>
    <t>SALDO DO EXERCÍCIO ANTERIOR (IV)</t>
  </si>
  <si>
    <t>SALDO PARA O MÊS SEGUINTE (IX)</t>
  </si>
  <si>
    <t>CAIXA E EQUIVALENTES DE CAIXA</t>
  </si>
  <si>
    <t>TOTAL (V) = (I+II+III+IV)</t>
  </si>
  <si>
    <t>TOTAL (X) = (VI+VII+VIII+IX)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</si>
</sst>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66">
    <xf numFmtId="0" fontId="0" fillId="0" borderId="0" xfId="0"/>
    <xf numFmtId="0" fontId="2" fillId="0" borderId="0" xfId="2" applyAlignment="1">
      <alignment horizontal="left" vertical="top"/>
    </xf>
    <xf numFmtId="0" fontId="2" fillId="0" borderId="0" xfId="2">
      <alignment vertical="top"/>
    </xf>
    <xf numFmtId="0" fontId="3" fillId="0" borderId="0" xfId="0" applyFont="1" applyBorder="1" applyAlignment="1"/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0" fontId="5" fillId="0" borderId="0" xfId="2" applyFont="1" applyAlignment="1">
      <alignment horizontal="center" vertical="top" readingOrder="1"/>
    </xf>
    <xf numFmtId="49" fontId="5" fillId="0" borderId="0" xfId="2" applyNumberFormat="1" applyFont="1" applyAlignment="1">
      <alignment horizontal="center" vertical="top"/>
    </xf>
    <xf numFmtId="0" fontId="6" fillId="0" borderId="0" xfId="2" applyFont="1" applyAlignment="1">
      <alignment vertical="top" readingOrder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 readingOrder="1"/>
    </xf>
    <xf numFmtId="0" fontId="7" fillId="2" borderId="1" xfId="2" applyFont="1" applyFill="1" applyBorder="1" applyAlignment="1">
      <alignment horizontal="center" vertical="top"/>
    </xf>
    <xf numFmtId="0" fontId="7" fillId="2" borderId="2" xfId="2" applyFont="1" applyFill="1" applyBorder="1" applyAlignment="1">
      <alignment horizontal="center" vertical="top"/>
    </xf>
    <xf numFmtId="0" fontId="7" fillId="2" borderId="3" xfId="2" applyFont="1" applyFill="1" applyBorder="1" applyAlignment="1">
      <alignment horizontal="center" vertical="top"/>
    </xf>
    <xf numFmtId="0" fontId="8" fillId="2" borderId="4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center" vertical="center" wrapText="1" readingOrder="1"/>
    </xf>
    <xf numFmtId="0" fontId="8" fillId="2" borderId="5" xfId="2" applyFont="1" applyFill="1" applyBorder="1" applyAlignment="1">
      <alignment horizontal="left" vertical="center"/>
    </xf>
    <xf numFmtId="0" fontId="8" fillId="2" borderId="6" xfId="2" applyFont="1" applyFill="1" applyBorder="1" applyAlignment="1">
      <alignment horizontal="center" vertical="center" wrapText="1" readingOrder="1"/>
    </xf>
    <xf numFmtId="0" fontId="8" fillId="2" borderId="4" xfId="2" applyFont="1" applyFill="1" applyBorder="1" applyAlignment="1">
      <alignment horizontal="left" vertical="top"/>
    </xf>
    <xf numFmtId="43" fontId="8" fillId="2" borderId="5" xfId="1" applyFont="1" applyFill="1" applyBorder="1" applyAlignment="1">
      <alignment horizontal="center" vertical="top" readingOrder="1"/>
    </xf>
    <xf numFmtId="0" fontId="8" fillId="2" borderId="5" xfId="2" applyFont="1" applyFill="1" applyBorder="1" applyAlignment="1">
      <alignment horizontal="left" vertical="top"/>
    </xf>
    <xf numFmtId="43" fontId="8" fillId="2" borderId="6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left" vertical="top" indent="1"/>
    </xf>
    <xf numFmtId="43" fontId="2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left" vertical="top"/>
    </xf>
    <xf numFmtId="43" fontId="2" fillId="0" borderId="9" xfId="1" applyFont="1" applyFill="1" applyBorder="1" applyAlignment="1">
      <alignment horizontal="center" vertical="top" readingOrder="1"/>
    </xf>
    <xf numFmtId="0" fontId="8" fillId="0" borderId="7" xfId="2" applyFont="1" applyFill="1" applyBorder="1" applyAlignment="1">
      <alignment horizontal="justify" vertical="top"/>
    </xf>
    <xf numFmtId="43" fontId="8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justify" vertical="top"/>
    </xf>
    <xf numFmtId="43" fontId="8" fillId="0" borderId="9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justify" vertical="top"/>
    </xf>
    <xf numFmtId="0" fontId="2" fillId="0" borderId="8" xfId="2" applyFont="1" applyFill="1" applyBorder="1" applyAlignment="1">
      <alignment horizontal="left" vertical="top" indent="1"/>
    </xf>
    <xf numFmtId="43" fontId="2" fillId="0" borderId="0" xfId="1" applyFont="1" applyBorder="1" applyAlignment="1">
      <alignment vertical="top"/>
    </xf>
    <xf numFmtId="43" fontId="2" fillId="0" borderId="0" xfId="1" applyFont="1" applyAlignment="1">
      <alignment vertical="top"/>
    </xf>
    <xf numFmtId="0" fontId="2" fillId="0" borderId="8" xfId="2" applyBorder="1">
      <alignment vertical="top"/>
    </xf>
    <xf numFmtId="0" fontId="6" fillId="0" borderId="0" xfId="2" applyFont="1" applyBorder="1" applyAlignment="1">
      <alignment horizontal="center" vertical="top" readingOrder="1"/>
    </xf>
    <xf numFmtId="43" fontId="6" fillId="0" borderId="8" xfId="1" applyFont="1" applyFill="1" applyBorder="1" applyAlignment="1">
      <alignment horizontal="center" vertical="top" readingOrder="1"/>
    </xf>
    <xf numFmtId="43" fontId="2" fillId="0" borderId="0" xfId="1" applyFont="1" applyFill="1" applyBorder="1" applyAlignment="1"/>
    <xf numFmtId="43" fontId="2" fillId="0" borderId="9" xfId="1" applyFont="1" applyFill="1" applyBorder="1" applyAlignment="1"/>
    <xf numFmtId="43" fontId="8" fillId="2" borderId="5" xfId="1" applyFont="1" applyFill="1" applyBorder="1" applyAlignment="1">
      <alignment vertical="top"/>
    </xf>
    <xf numFmtId="43" fontId="8" fillId="2" borderId="6" xfId="1" applyFont="1" applyFill="1" applyBorder="1" applyAlignment="1">
      <alignment vertical="top"/>
    </xf>
    <xf numFmtId="2" fontId="11" fillId="0" borderId="0" xfId="0" applyNumberFormat="1" applyFont="1" applyBorder="1"/>
    <xf numFmtId="43" fontId="2" fillId="0" borderId="9" xfId="1" applyFont="1" applyBorder="1" applyAlignment="1">
      <alignment vertical="top"/>
    </xf>
    <xf numFmtId="2" fontId="11" fillId="0" borderId="10" xfId="0" applyNumberFormat="1" applyFont="1" applyBorder="1"/>
    <xf numFmtId="0" fontId="2" fillId="0" borderId="7" xfId="2" applyFont="1" applyBorder="1" applyAlignment="1">
      <alignment horizontal="left" vertical="top" indent="1"/>
    </xf>
    <xf numFmtId="0" fontId="2" fillId="0" borderId="8" xfId="2" applyFont="1" applyBorder="1" applyAlignment="1">
      <alignment horizontal="left" vertical="top" indent="1"/>
    </xf>
    <xf numFmtId="2" fontId="11" fillId="0" borderId="8" xfId="0" applyNumberFormat="1" applyFont="1" applyBorder="1"/>
    <xf numFmtId="4" fontId="2" fillId="0" borderId="0" xfId="2" applyNumberFormat="1">
      <alignment vertical="top"/>
    </xf>
    <xf numFmtId="43" fontId="2" fillId="0" borderId="0" xfId="2" applyNumberFormat="1">
      <alignment vertical="top"/>
    </xf>
    <xf numFmtId="43" fontId="2" fillId="0" borderId="0" xfId="2" applyNumberFormat="1" applyFill="1">
      <alignment vertical="top"/>
    </xf>
    <xf numFmtId="0" fontId="12" fillId="0" borderId="0" xfId="2" applyFont="1" applyAlignment="1">
      <alignment horizontal="center" vertical="top"/>
    </xf>
    <xf numFmtId="43" fontId="13" fillId="0" borderId="0" xfId="2" applyNumberFormat="1" applyFont="1" applyAlignment="1">
      <alignment vertical="top"/>
    </xf>
    <xf numFmtId="0" fontId="14" fillId="0" borderId="0" xfId="0" applyFont="1" applyAlignment="1">
      <alignment horizontal="center"/>
    </xf>
    <xf numFmtId="0" fontId="13" fillId="0" borderId="0" xfId="2" applyFont="1" applyAlignment="1">
      <alignment horizontal="center" vertical="top"/>
    </xf>
    <xf numFmtId="0" fontId="10" fillId="0" borderId="0" xfId="2" applyFont="1" applyAlignment="1">
      <alignment horizontal="center" vertical="top"/>
    </xf>
    <xf numFmtId="0" fontId="13" fillId="0" borderId="0" xfId="2" applyFont="1" applyAlignment="1">
      <alignment horizontal="center" vertical="top" readingOrder="1"/>
    </xf>
    <xf numFmtId="0" fontId="13" fillId="0" borderId="0" xfId="2" applyFont="1" applyAlignment="1">
      <alignment vertical="top" readingOrder="1"/>
    </xf>
    <xf numFmtId="0" fontId="9" fillId="0" borderId="0" xfId="0" applyFont="1" applyAlignment="1">
      <alignment horizontal="center"/>
    </xf>
    <xf numFmtId="0" fontId="10" fillId="0" borderId="0" xfId="2" applyFont="1" applyAlignment="1">
      <alignment horizontal="center" vertical="top" readingOrder="1"/>
    </xf>
    <xf numFmtId="0" fontId="13" fillId="0" borderId="0" xfId="2" applyFont="1">
      <alignment vertical="top"/>
    </xf>
    <xf numFmtId="43" fontId="13" fillId="0" borderId="0" xfId="2" applyNumberFormat="1" applyFont="1">
      <alignment vertical="top"/>
    </xf>
    <xf numFmtId="4" fontId="13" fillId="0" borderId="0" xfId="2" applyNumberFormat="1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2" applyFont="1" applyAlignment="1">
      <alignment vertical="top"/>
    </xf>
    <xf numFmtId="0" fontId="13" fillId="0" borderId="0" xfId="2" applyFont="1" applyAlignment="1">
      <alignment horizontal="left" vertical="top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804334</xdr:colOff>
      <xdr:row>2</xdr:row>
      <xdr:rowOff>0</xdr:rowOff>
    </xdr:from>
    <xdr:to>
      <xdr:col>0</xdr:col>
      <xdr:colOff>1291167</xdr:colOff>
      <xdr:row>4</xdr:row>
      <xdr:rowOff>169333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4334" y="419100"/>
          <a:ext cx="486833" cy="617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233363</xdr:colOff>
      <xdr:row>49</xdr:row>
      <xdr:rowOff>19050</xdr:rowOff>
    </xdr:from>
    <xdr:ext cx="2886075" cy="685800"/>
    <xdr:sp macro="" textlink="">
      <xdr:nvSpPr>
        <xdr:cNvPr id="3" name="CaixaDeTexto 2"/>
        <xdr:cNvSpPr txBox="1"/>
      </xdr:nvSpPr>
      <xdr:spPr>
        <a:xfrm>
          <a:off x="4357688" y="9639300"/>
          <a:ext cx="2886075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/>
            <a:t>Cláudio</a:t>
          </a:r>
          <a:r>
            <a:rPr lang="pt-BR" sz="1400" b="1" baseline="0"/>
            <a:t> Vinícius M. Marques</a:t>
          </a:r>
          <a:endParaRPr lang="pt-BR" sz="1400" b="1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Gerente  Financeiro e Orçamentário</a:t>
          </a:r>
          <a:r>
            <a:rPr lang="pt-BR" sz="12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RG  8512731-0</a:t>
          </a:r>
          <a:endParaRPr lang="pt-BR" sz="1200"/>
        </a:p>
      </xdr:txBody>
    </xdr:sp>
    <xdr:clientData/>
  </xdr:oneCellAnchor>
  <xdr:oneCellAnchor>
    <xdr:from>
      <xdr:col>3</xdr:col>
      <xdr:colOff>3043238</xdr:colOff>
      <xdr:row>49</xdr:row>
      <xdr:rowOff>28575</xdr:rowOff>
    </xdr:from>
    <xdr:ext cx="2438400" cy="723900"/>
    <xdr:sp macro="" textlink="">
      <xdr:nvSpPr>
        <xdr:cNvPr id="4" name="CaixaDeTexto 3"/>
        <xdr:cNvSpPr txBox="1"/>
      </xdr:nvSpPr>
      <xdr:spPr>
        <a:xfrm>
          <a:off x="9263063" y="9648825"/>
          <a:ext cx="2438400" cy="723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Edson</a:t>
          </a:r>
          <a:r>
            <a:rPr lang="pt-BR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Tomaz de Lima Filho</a:t>
          </a:r>
          <a:endParaRPr lang="pt-BR" sz="1400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Presidente</a:t>
          </a:r>
          <a:r>
            <a:rPr lang="pt-BR" sz="12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AMLURB</a:t>
          </a:r>
          <a:r>
            <a:rPr lang="pt-BR" sz="1200"/>
            <a:t> </a:t>
          </a:r>
        </a:p>
      </xdr:txBody>
    </xdr:sp>
    <xdr:clientData/>
  </xdr:oneCellAnchor>
  <xdr:oneCellAnchor>
    <xdr:from>
      <xdr:col>0</xdr:col>
      <xdr:colOff>0</xdr:colOff>
      <xdr:row>49</xdr:row>
      <xdr:rowOff>0</xdr:rowOff>
    </xdr:from>
    <xdr:ext cx="2876550" cy="781050"/>
    <xdr:sp macro="" textlink="">
      <xdr:nvSpPr>
        <xdr:cNvPr id="5" name="CaixaDeTexto 4"/>
        <xdr:cNvSpPr txBox="1"/>
      </xdr:nvSpPr>
      <xdr:spPr>
        <a:xfrm>
          <a:off x="0" y="9620250"/>
          <a:ext cx="2876550" cy="781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/>
            <a:t>Paulo César Martins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Coordenador I </a:t>
          </a:r>
          <a:r>
            <a:rPr lang="pt-BR" sz="1200"/>
            <a:t> </a:t>
          </a:r>
          <a:endParaRPr lang="pt-BR" sz="12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CRC288022/O2</a:t>
          </a:r>
          <a:r>
            <a:rPr lang="pt-BR" sz="1200"/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7/Balan&#231;o%20Financeiro%20%20POR%20FONTE%20-%20%20PCASP%20-%20%20%20%20%202017%20-%20COM%20AS%20RECEITAS%20DA%20%20AMLUR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ário"/>
      <sheetName val="razão"/>
      <sheetName val="Transferências"/>
      <sheetName val="ARRECADAÇÃO Financeiro FMLU"/>
      <sheetName val="Janeiro"/>
      <sheetName val="Fevereiro"/>
      <sheetName val="Março"/>
      <sheetName val="Abril "/>
      <sheetName val="Maio "/>
      <sheetName val="Junho"/>
      <sheetName val="Julho"/>
      <sheetName val="Agosto"/>
      <sheetName val="Setembro"/>
      <sheetName val="Outubro"/>
      <sheetName val="Novembro"/>
      <sheetName val="Dezembro"/>
      <sheetName val="ARRECADAÇÃO (2)"/>
      <sheetName val="Plan1"/>
    </sheetNames>
    <sheetDataSet>
      <sheetData sheetId="0"/>
      <sheetData sheetId="1"/>
      <sheetData sheetId="2"/>
      <sheetData sheetId="3">
        <row r="44">
          <cell r="G44">
            <v>35971467.600000001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7"/>
  <sheetViews>
    <sheetView tabSelected="1" zoomScaleNormal="100" workbookViewId="0">
      <selection activeCell="G25" sqref="G25"/>
    </sheetView>
  </sheetViews>
  <sheetFormatPr defaultColWidth="6.85546875" defaultRowHeight="20.25" customHeight="1"/>
  <cols>
    <col min="1" max="1" width="61.85546875" style="1" customWidth="1"/>
    <col min="2" max="3" width="15.7109375" style="2" customWidth="1"/>
    <col min="4" max="4" width="61.85546875" style="2" customWidth="1"/>
    <col min="5" max="6" width="15.7109375" style="2" customWidth="1"/>
    <col min="7" max="7" width="6.85546875" style="2" customWidth="1"/>
    <col min="8" max="236" width="6.85546875" style="2"/>
    <col min="237" max="237" width="46.85546875" style="2" customWidth="1"/>
    <col min="238" max="238" width="17.7109375" style="2" customWidth="1"/>
    <col min="239" max="239" width="13.7109375" style="2" customWidth="1"/>
    <col min="240" max="240" width="48.140625" style="2" bestFit="1" customWidth="1"/>
    <col min="241" max="241" width="17.7109375" style="2" customWidth="1"/>
    <col min="242" max="242" width="13.7109375" style="2" customWidth="1"/>
    <col min="243" max="243" width="6.85546875" style="2" customWidth="1"/>
    <col min="244" max="244" width="14.5703125" style="2" bestFit="1" customWidth="1"/>
    <col min="245" max="245" width="3.7109375" style="2" customWidth="1"/>
    <col min="246" max="252" width="6.85546875" style="2" customWidth="1"/>
    <col min="253" max="253" width="14.5703125" style="2" bestFit="1" customWidth="1"/>
    <col min="254" max="258" width="6.85546875" style="2"/>
    <col min="259" max="259" width="14" style="2" bestFit="1" customWidth="1"/>
    <col min="260" max="260" width="12.85546875" style="2" bestFit="1" customWidth="1"/>
    <col min="261" max="492" width="6.85546875" style="2"/>
    <col min="493" max="493" width="46.85546875" style="2" customWidth="1"/>
    <col min="494" max="494" width="17.7109375" style="2" customWidth="1"/>
    <col min="495" max="495" width="13.7109375" style="2" customWidth="1"/>
    <col min="496" max="496" width="48.140625" style="2" bestFit="1" customWidth="1"/>
    <col min="497" max="497" width="17.7109375" style="2" customWidth="1"/>
    <col min="498" max="498" width="13.7109375" style="2" customWidth="1"/>
    <col min="499" max="499" width="6.85546875" style="2" customWidth="1"/>
    <col min="500" max="500" width="14.5703125" style="2" bestFit="1" customWidth="1"/>
    <col min="501" max="501" width="3.7109375" style="2" customWidth="1"/>
    <col min="502" max="508" width="6.85546875" style="2" customWidth="1"/>
    <col min="509" max="509" width="14.5703125" style="2" bestFit="1" customWidth="1"/>
    <col min="510" max="514" width="6.85546875" style="2"/>
    <col min="515" max="515" width="14" style="2" bestFit="1" customWidth="1"/>
    <col min="516" max="516" width="12.85546875" style="2" bestFit="1" customWidth="1"/>
    <col min="517" max="748" width="6.85546875" style="2"/>
    <col min="749" max="749" width="46.85546875" style="2" customWidth="1"/>
    <col min="750" max="750" width="17.7109375" style="2" customWidth="1"/>
    <col min="751" max="751" width="13.7109375" style="2" customWidth="1"/>
    <col min="752" max="752" width="48.140625" style="2" bestFit="1" customWidth="1"/>
    <col min="753" max="753" width="17.7109375" style="2" customWidth="1"/>
    <col min="754" max="754" width="13.7109375" style="2" customWidth="1"/>
    <col min="755" max="755" width="6.85546875" style="2" customWidth="1"/>
    <col min="756" max="756" width="14.5703125" style="2" bestFit="1" customWidth="1"/>
    <col min="757" max="757" width="3.7109375" style="2" customWidth="1"/>
    <col min="758" max="764" width="6.85546875" style="2" customWidth="1"/>
    <col min="765" max="765" width="14.5703125" style="2" bestFit="1" customWidth="1"/>
    <col min="766" max="770" width="6.85546875" style="2"/>
    <col min="771" max="771" width="14" style="2" bestFit="1" customWidth="1"/>
    <col min="772" max="772" width="12.85546875" style="2" bestFit="1" customWidth="1"/>
    <col min="773" max="1004" width="6.85546875" style="2"/>
    <col min="1005" max="1005" width="46.85546875" style="2" customWidth="1"/>
    <col min="1006" max="1006" width="17.7109375" style="2" customWidth="1"/>
    <col min="1007" max="1007" width="13.7109375" style="2" customWidth="1"/>
    <col min="1008" max="1008" width="48.140625" style="2" bestFit="1" customWidth="1"/>
    <col min="1009" max="1009" width="17.7109375" style="2" customWidth="1"/>
    <col min="1010" max="1010" width="13.7109375" style="2" customWidth="1"/>
    <col min="1011" max="1011" width="6.85546875" style="2" customWidth="1"/>
    <col min="1012" max="1012" width="14.5703125" style="2" bestFit="1" customWidth="1"/>
    <col min="1013" max="1013" width="3.7109375" style="2" customWidth="1"/>
    <col min="1014" max="1020" width="6.85546875" style="2" customWidth="1"/>
    <col min="1021" max="1021" width="14.5703125" style="2" bestFit="1" customWidth="1"/>
    <col min="1022" max="1026" width="6.85546875" style="2"/>
    <col min="1027" max="1027" width="14" style="2" bestFit="1" customWidth="1"/>
    <col min="1028" max="1028" width="12.85546875" style="2" bestFit="1" customWidth="1"/>
    <col min="1029" max="1260" width="6.85546875" style="2"/>
    <col min="1261" max="1261" width="46.85546875" style="2" customWidth="1"/>
    <col min="1262" max="1262" width="17.7109375" style="2" customWidth="1"/>
    <col min="1263" max="1263" width="13.7109375" style="2" customWidth="1"/>
    <col min="1264" max="1264" width="48.140625" style="2" bestFit="1" customWidth="1"/>
    <col min="1265" max="1265" width="17.7109375" style="2" customWidth="1"/>
    <col min="1266" max="1266" width="13.7109375" style="2" customWidth="1"/>
    <col min="1267" max="1267" width="6.85546875" style="2" customWidth="1"/>
    <col min="1268" max="1268" width="14.5703125" style="2" bestFit="1" customWidth="1"/>
    <col min="1269" max="1269" width="3.7109375" style="2" customWidth="1"/>
    <col min="1270" max="1276" width="6.85546875" style="2" customWidth="1"/>
    <col min="1277" max="1277" width="14.5703125" style="2" bestFit="1" customWidth="1"/>
    <col min="1278" max="1282" width="6.85546875" style="2"/>
    <col min="1283" max="1283" width="14" style="2" bestFit="1" customWidth="1"/>
    <col min="1284" max="1284" width="12.85546875" style="2" bestFit="1" customWidth="1"/>
    <col min="1285" max="1516" width="6.85546875" style="2"/>
    <col min="1517" max="1517" width="46.85546875" style="2" customWidth="1"/>
    <col min="1518" max="1518" width="17.7109375" style="2" customWidth="1"/>
    <col min="1519" max="1519" width="13.7109375" style="2" customWidth="1"/>
    <col min="1520" max="1520" width="48.140625" style="2" bestFit="1" customWidth="1"/>
    <col min="1521" max="1521" width="17.7109375" style="2" customWidth="1"/>
    <col min="1522" max="1522" width="13.7109375" style="2" customWidth="1"/>
    <col min="1523" max="1523" width="6.85546875" style="2" customWidth="1"/>
    <col min="1524" max="1524" width="14.5703125" style="2" bestFit="1" customWidth="1"/>
    <col min="1525" max="1525" width="3.7109375" style="2" customWidth="1"/>
    <col min="1526" max="1532" width="6.85546875" style="2" customWidth="1"/>
    <col min="1533" max="1533" width="14.5703125" style="2" bestFit="1" customWidth="1"/>
    <col min="1534" max="1538" width="6.85546875" style="2"/>
    <col min="1539" max="1539" width="14" style="2" bestFit="1" customWidth="1"/>
    <col min="1540" max="1540" width="12.85546875" style="2" bestFit="1" customWidth="1"/>
    <col min="1541" max="1772" width="6.85546875" style="2"/>
    <col min="1773" max="1773" width="46.85546875" style="2" customWidth="1"/>
    <col min="1774" max="1774" width="17.7109375" style="2" customWidth="1"/>
    <col min="1775" max="1775" width="13.7109375" style="2" customWidth="1"/>
    <col min="1776" max="1776" width="48.140625" style="2" bestFit="1" customWidth="1"/>
    <col min="1777" max="1777" width="17.7109375" style="2" customWidth="1"/>
    <col min="1778" max="1778" width="13.7109375" style="2" customWidth="1"/>
    <col min="1779" max="1779" width="6.85546875" style="2" customWidth="1"/>
    <col min="1780" max="1780" width="14.5703125" style="2" bestFit="1" customWidth="1"/>
    <col min="1781" max="1781" width="3.7109375" style="2" customWidth="1"/>
    <col min="1782" max="1788" width="6.85546875" style="2" customWidth="1"/>
    <col min="1789" max="1789" width="14.5703125" style="2" bestFit="1" customWidth="1"/>
    <col min="1790" max="1794" width="6.85546875" style="2"/>
    <col min="1795" max="1795" width="14" style="2" bestFit="1" customWidth="1"/>
    <col min="1796" max="1796" width="12.85546875" style="2" bestFit="1" customWidth="1"/>
    <col min="1797" max="2028" width="6.85546875" style="2"/>
    <col min="2029" max="2029" width="46.85546875" style="2" customWidth="1"/>
    <col min="2030" max="2030" width="17.7109375" style="2" customWidth="1"/>
    <col min="2031" max="2031" width="13.7109375" style="2" customWidth="1"/>
    <col min="2032" max="2032" width="48.140625" style="2" bestFit="1" customWidth="1"/>
    <col min="2033" max="2033" width="17.7109375" style="2" customWidth="1"/>
    <col min="2034" max="2034" width="13.7109375" style="2" customWidth="1"/>
    <col min="2035" max="2035" width="6.85546875" style="2" customWidth="1"/>
    <col min="2036" max="2036" width="14.5703125" style="2" bestFit="1" customWidth="1"/>
    <col min="2037" max="2037" width="3.7109375" style="2" customWidth="1"/>
    <col min="2038" max="2044" width="6.85546875" style="2" customWidth="1"/>
    <col min="2045" max="2045" width="14.5703125" style="2" bestFit="1" customWidth="1"/>
    <col min="2046" max="2050" width="6.85546875" style="2"/>
    <col min="2051" max="2051" width="14" style="2" bestFit="1" customWidth="1"/>
    <col min="2052" max="2052" width="12.85546875" style="2" bestFit="1" customWidth="1"/>
    <col min="2053" max="2284" width="6.85546875" style="2"/>
    <col min="2285" max="2285" width="46.85546875" style="2" customWidth="1"/>
    <col min="2286" max="2286" width="17.7109375" style="2" customWidth="1"/>
    <col min="2287" max="2287" width="13.7109375" style="2" customWidth="1"/>
    <col min="2288" max="2288" width="48.140625" style="2" bestFit="1" customWidth="1"/>
    <col min="2289" max="2289" width="17.7109375" style="2" customWidth="1"/>
    <col min="2290" max="2290" width="13.7109375" style="2" customWidth="1"/>
    <col min="2291" max="2291" width="6.85546875" style="2" customWidth="1"/>
    <col min="2292" max="2292" width="14.5703125" style="2" bestFit="1" customWidth="1"/>
    <col min="2293" max="2293" width="3.7109375" style="2" customWidth="1"/>
    <col min="2294" max="2300" width="6.85546875" style="2" customWidth="1"/>
    <col min="2301" max="2301" width="14.5703125" style="2" bestFit="1" customWidth="1"/>
    <col min="2302" max="2306" width="6.85546875" style="2"/>
    <col min="2307" max="2307" width="14" style="2" bestFit="1" customWidth="1"/>
    <col min="2308" max="2308" width="12.85546875" style="2" bestFit="1" customWidth="1"/>
    <col min="2309" max="2540" width="6.85546875" style="2"/>
    <col min="2541" max="2541" width="46.85546875" style="2" customWidth="1"/>
    <col min="2542" max="2542" width="17.7109375" style="2" customWidth="1"/>
    <col min="2543" max="2543" width="13.7109375" style="2" customWidth="1"/>
    <col min="2544" max="2544" width="48.140625" style="2" bestFit="1" customWidth="1"/>
    <col min="2545" max="2545" width="17.7109375" style="2" customWidth="1"/>
    <col min="2546" max="2546" width="13.7109375" style="2" customWidth="1"/>
    <col min="2547" max="2547" width="6.85546875" style="2" customWidth="1"/>
    <col min="2548" max="2548" width="14.5703125" style="2" bestFit="1" customWidth="1"/>
    <col min="2549" max="2549" width="3.7109375" style="2" customWidth="1"/>
    <col min="2550" max="2556" width="6.85546875" style="2" customWidth="1"/>
    <col min="2557" max="2557" width="14.5703125" style="2" bestFit="1" customWidth="1"/>
    <col min="2558" max="2562" width="6.85546875" style="2"/>
    <col min="2563" max="2563" width="14" style="2" bestFit="1" customWidth="1"/>
    <col min="2564" max="2564" width="12.85546875" style="2" bestFit="1" customWidth="1"/>
    <col min="2565" max="2796" width="6.85546875" style="2"/>
    <col min="2797" max="2797" width="46.85546875" style="2" customWidth="1"/>
    <col min="2798" max="2798" width="17.7109375" style="2" customWidth="1"/>
    <col min="2799" max="2799" width="13.7109375" style="2" customWidth="1"/>
    <col min="2800" max="2800" width="48.140625" style="2" bestFit="1" customWidth="1"/>
    <col min="2801" max="2801" width="17.7109375" style="2" customWidth="1"/>
    <col min="2802" max="2802" width="13.7109375" style="2" customWidth="1"/>
    <col min="2803" max="2803" width="6.85546875" style="2" customWidth="1"/>
    <col min="2804" max="2804" width="14.5703125" style="2" bestFit="1" customWidth="1"/>
    <col min="2805" max="2805" width="3.7109375" style="2" customWidth="1"/>
    <col min="2806" max="2812" width="6.85546875" style="2" customWidth="1"/>
    <col min="2813" max="2813" width="14.5703125" style="2" bestFit="1" customWidth="1"/>
    <col min="2814" max="2818" width="6.85546875" style="2"/>
    <col min="2819" max="2819" width="14" style="2" bestFit="1" customWidth="1"/>
    <col min="2820" max="2820" width="12.85546875" style="2" bestFit="1" customWidth="1"/>
    <col min="2821" max="3052" width="6.85546875" style="2"/>
    <col min="3053" max="3053" width="46.85546875" style="2" customWidth="1"/>
    <col min="3054" max="3054" width="17.7109375" style="2" customWidth="1"/>
    <col min="3055" max="3055" width="13.7109375" style="2" customWidth="1"/>
    <col min="3056" max="3056" width="48.140625" style="2" bestFit="1" customWidth="1"/>
    <col min="3057" max="3057" width="17.7109375" style="2" customWidth="1"/>
    <col min="3058" max="3058" width="13.7109375" style="2" customWidth="1"/>
    <col min="3059" max="3059" width="6.85546875" style="2" customWidth="1"/>
    <col min="3060" max="3060" width="14.5703125" style="2" bestFit="1" customWidth="1"/>
    <col min="3061" max="3061" width="3.7109375" style="2" customWidth="1"/>
    <col min="3062" max="3068" width="6.85546875" style="2" customWidth="1"/>
    <col min="3069" max="3069" width="14.5703125" style="2" bestFit="1" customWidth="1"/>
    <col min="3070" max="3074" width="6.85546875" style="2"/>
    <col min="3075" max="3075" width="14" style="2" bestFit="1" customWidth="1"/>
    <col min="3076" max="3076" width="12.85546875" style="2" bestFit="1" customWidth="1"/>
    <col min="3077" max="3308" width="6.85546875" style="2"/>
    <col min="3309" max="3309" width="46.85546875" style="2" customWidth="1"/>
    <col min="3310" max="3310" width="17.7109375" style="2" customWidth="1"/>
    <col min="3311" max="3311" width="13.7109375" style="2" customWidth="1"/>
    <col min="3312" max="3312" width="48.140625" style="2" bestFit="1" customWidth="1"/>
    <col min="3313" max="3313" width="17.7109375" style="2" customWidth="1"/>
    <col min="3314" max="3314" width="13.7109375" style="2" customWidth="1"/>
    <col min="3315" max="3315" width="6.85546875" style="2" customWidth="1"/>
    <col min="3316" max="3316" width="14.5703125" style="2" bestFit="1" customWidth="1"/>
    <col min="3317" max="3317" width="3.7109375" style="2" customWidth="1"/>
    <col min="3318" max="3324" width="6.85546875" style="2" customWidth="1"/>
    <col min="3325" max="3325" width="14.5703125" style="2" bestFit="1" customWidth="1"/>
    <col min="3326" max="3330" width="6.85546875" style="2"/>
    <col min="3331" max="3331" width="14" style="2" bestFit="1" customWidth="1"/>
    <col min="3332" max="3332" width="12.85546875" style="2" bestFit="1" customWidth="1"/>
    <col min="3333" max="3564" width="6.85546875" style="2"/>
    <col min="3565" max="3565" width="46.85546875" style="2" customWidth="1"/>
    <col min="3566" max="3566" width="17.7109375" style="2" customWidth="1"/>
    <col min="3567" max="3567" width="13.7109375" style="2" customWidth="1"/>
    <col min="3568" max="3568" width="48.140625" style="2" bestFit="1" customWidth="1"/>
    <col min="3569" max="3569" width="17.7109375" style="2" customWidth="1"/>
    <col min="3570" max="3570" width="13.7109375" style="2" customWidth="1"/>
    <col min="3571" max="3571" width="6.85546875" style="2" customWidth="1"/>
    <col min="3572" max="3572" width="14.5703125" style="2" bestFit="1" customWidth="1"/>
    <col min="3573" max="3573" width="3.7109375" style="2" customWidth="1"/>
    <col min="3574" max="3580" width="6.85546875" style="2" customWidth="1"/>
    <col min="3581" max="3581" width="14.5703125" style="2" bestFit="1" customWidth="1"/>
    <col min="3582" max="3586" width="6.85546875" style="2"/>
    <col min="3587" max="3587" width="14" style="2" bestFit="1" customWidth="1"/>
    <col min="3588" max="3588" width="12.85546875" style="2" bestFit="1" customWidth="1"/>
    <col min="3589" max="3820" width="6.85546875" style="2"/>
    <col min="3821" max="3821" width="46.85546875" style="2" customWidth="1"/>
    <col min="3822" max="3822" width="17.7109375" style="2" customWidth="1"/>
    <col min="3823" max="3823" width="13.7109375" style="2" customWidth="1"/>
    <col min="3824" max="3824" width="48.140625" style="2" bestFit="1" customWidth="1"/>
    <col min="3825" max="3825" width="17.7109375" style="2" customWidth="1"/>
    <col min="3826" max="3826" width="13.7109375" style="2" customWidth="1"/>
    <col min="3827" max="3827" width="6.85546875" style="2" customWidth="1"/>
    <col min="3828" max="3828" width="14.5703125" style="2" bestFit="1" customWidth="1"/>
    <col min="3829" max="3829" width="3.7109375" style="2" customWidth="1"/>
    <col min="3830" max="3836" width="6.85546875" style="2" customWidth="1"/>
    <col min="3837" max="3837" width="14.5703125" style="2" bestFit="1" customWidth="1"/>
    <col min="3838" max="3842" width="6.85546875" style="2"/>
    <col min="3843" max="3843" width="14" style="2" bestFit="1" customWidth="1"/>
    <col min="3844" max="3844" width="12.85546875" style="2" bestFit="1" customWidth="1"/>
    <col min="3845" max="4076" width="6.85546875" style="2"/>
    <col min="4077" max="4077" width="46.85546875" style="2" customWidth="1"/>
    <col min="4078" max="4078" width="17.7109375" style="2" customWidth="1"/>
    <col min="4079" max="4079" width="13.7109375" style="2" customWidth="1"/>
    <col min="4080" max="4080" width="48.140625" style="2" bestFit="1" customWidth="1"/>
    <col min="4081" max="4081" width="17.7109375" style="2" customWidth="1"/>
    <col min="4082" max="4082" width="13.7109375" style="2" customWidth="1"/>
    <col min="4083" max="4083" width="6.85546875" style="2" customWidth="1"/>
    <col min="4084" max="4084" width="14.5703125" style="2" bestFit="1" customWidth="1"/>
    <col min="4085" max="4085" width="3.7109375" style="2" customWidth="1"/>
    <col min="4086" max="4092" width="6.85546875" style="2" customWidth="1"/>
    <col min="4093" max="4093" width="14.5703125" style="2" bestFit="1" customWidth="1"/>
    <col min="4094" max="4098" width="6.85546875" style="2"/>
    <col min="4099" max="4099" width="14" style="2" bestFit="1" customWidth="1"/>
    <col min="4100" max="4100" width="12.85546875" style="2" bestFit="1" customWidth="1"/>
    <col min="4101" max="4332" width="6.85546875" style="2"/>
    <col min="4333" max="4333" width="46.85546875" style="2" customWidth="1"/>
    <col min="4334" max="4334" width="17.7109375" style="2" customWidth="1"/>
    <col min="4335" max="4335" width="13.7109375" style="2" customWidth="1"/>
    <col min="4336" max="4336" width="48.140625" style="2" bestFit="1" customWidth="1"/>
    <col min="4337" max="4337" width="17.7109375" style="2" customWidth="1"/>
    <col min="4338" max="4338" width="13.7109375" style="2" customWidth="1"/>
    <col min="4339" max="4339" width="6.85546875" style="2" customWidth="1"/>
    <col min="4340" max="4340" width="14.5703125" style="2" bestFit="1" customWidth="1"/>
    <col min="4341" max="4341" width="3.7109375" style="2" customWidth="1"/>
    <col min="4342" max="4348" width="6.85546875" style="2" customWidth="1"/>
    <col min="4349" max="4349" width="14.5703125" style="2" bestFit="1" customWidth="1"/>
    <col min="4350" max="4354" width="6.85546875" style="2"/>
    <col min="4355" max="4355" width="14" style="2" bestFit="1" customWidth="1"/>
    <col min="4356" max="4356" width="12.85546875" style="2" bestFit="1" customWidth="1"/>
    <col min="4357" max="4588" width="6.85546875" style="2"/>
    <col min="4589" max="4589" width="46.85546875" style="2" customWidth="1"/>
    <col min="4590" max="4590" width="17.7109375" style="2" customWidth="1"/>
    <col min="4591" max="4591" width="13.7109375" style="2" customWidth="1"/>
    <col min="4592" max="4592" width="48.140625" style="2" bestFit="1" customWidth="1"/>
    <col min="4593" max="4593" width="17.7109375" style="2" customWidth="1"/>
    <col min="4594" max="4594" width="13.7109375" style="2" customWidth="1"/>
    <col min="4595" max="4595" width="6.85546875" style="2" customWidth="1"/>
    <col min="4596" max="4596" width="14.5703125" style="2" bestFit="1" customWidth="1"/>
    <col min="4597" max="4597" width="3.7109375" style="2" customWidth="1"/>
    <col min="4598" max="4604" width="6.85546875" style="2" customWidth="1"/>
    <col min="4605" max="4605" width="14.5703125" style="2" bestFit="1" customWidth="1"/>
    <col min="4606" max="4610" width="6.85546875" style="2"/>
    <col min="4611" max="4611" width="14" style="2" bestFit="1" customWidth="1"/>
    <col min="4612" max="4612" width="12.85546875" style="2" bestFit="1" customWidth="1"/>
    <col min="4613" max="4844" width="6.85546875" style="2"/>
    <col min="4845" max="4845" width="46.85546875" style="2" customWidth="1"/>
    <col min="4846" max="4846" width="17.7109375" style="2" customWidth="1"/>
    <col min="4847" max="4847" width="13.7109375" style="2" customWidth="1"/>
    <col min="4848" max="4848" width="48.140625" style="2" bestFit="1" customWidth="1"/>
    <col min="4849" max="4849" width="17.7109375" style="2" customWidth="1"/>
    <col min="4850" max="4850" width="13.7109375" style="2" customWidth="1"/>
    <col min="4851" max="4851" width="6.85546875" style="2" customWidth="1"/>
    <col min="4852" max="4852" width="14.5703125" style="2" bestFit="1" customWidth="1"/>
    <col min="4853" max="4853" width="3.7109375" style="2" customWidth="1"/>
    <col min="4854" max="4860" width="6.85546875" style="2" customWidth="1"/>
    <col min="4861" max="4861" width="14.5703125" style="2" bestFit="1" customWidth="1"/>
    <col min="4862" max="4866" width="6.85546875" style="2"/>
    <col min="4867" max="4867" width="14" style="2" bestFit="1" customWidth="1"/>
    <col min="4868" max="4868" width="12.85546875" style="2" bestFit="1" customWidth="1"/>
    <col min="4869" max="5100" width="6.85546875" style="2"/>
    <col min="5101" max="5101" width="46.85546875" style="2" customWidth="1"/>
    <col min="5102" max="5102" width="17.7109375" style="2" customWidth="1"/>
    <col min="5103" max="5103" width="13.7109375" style="2" customWidth="1"/>
    <col min="5104" max="5104" width="48.140625" style="2" bestFit="1" customWidth="1"/>
    <col min="5105" max="5105" width="17.7109375" style="2" customWidth="1"/>
    <col min="5106" max="5106" width="13.7109375" style="2" customWidth="1"/>
    <col min="5107" max="5107" width="6.85546875" style="2" customWidth="1"/>
    <col min="5108" max="5108" width="14.5703125" style="2" bestFit="1" customWidth="1"/>
    <col min="5109" max="5109" width="3.7109375" style="2" customWidth="1"/>
    <col min="5110" max="5116" width="6.85546875" style="2" customWidth="1"/>
    <col min="5117" max="5117" width="14.5703125" style="2" bestFit="1" customWidth="1"/>
    <col min="5118" max="5122" width="6.85546875" style="2"/>
    <col min="5123" max="5123" width="14" style="2" bestFit="1" customWidth="1"/>
    <col min="5124" max="5124" width="12.85546875" style="2" bestFit="1" customWidth="1"/>
    <col min="5125" max="5356" width="6.85546875" style="2"/>
    <col min="5357" max="5357" width="46.85546875" style="2" customWidth="1"/>
    <col min="5358" max="5358" width="17.7109375" style="2" customWidth="1"/>
    <col min="5359" max="5359" width="13.7109375" style="2" customWidth="1"/>
    <col min="5360" max="5360" width="48.140625" style="2" bestFit="1" customWidth="1"/>
    <col min="5361" max="5361" width="17.7109375" style="2" customWidth="1"/>
    <col min="5362" max="5362" width="13.7109375" style="2" customWidth="1"/>
    <col min="5363" max="5363" width="6.85546875" style="2" customWidth="1"/>
    <col min="5364" max="5364" width="14.5703125" style="2" bestFit="1" customWidth="1"/>
    <col min="5365" max="5365" width="3.7109375" style="2" customWidth="1"/>
    <col min="5366" max="5372" width="6.85546875" style="2" customWidth="1"/>
    <col min="5373" max="5373" width="14.5703125" style="2" bestFit="1" customWidth="1"/>
    <col min="5374" max="5378" width="6.85546875" style="2"/>
    <col min="5379" max="5379" width="14" style="2" bestFit="1" customWidth="1"/>
    <col min="5380" max="5380" width="12.85546875" style="2" bestFit="1" customWidth="1"/>
    <col min="5381" max="5612" width="6.85546875" style="2"/>
    <col min="5613" max="5613" width="46.85546875" style="2" customWidth="1"/>
    <col min="5614" max="5614" width="17.7109375" style="2" customWidth="1"/>
    <col min="5615" max="5615" width="13.7109375" style="2" customWidth="1"/>
    <col min="5616" max="5616" width="48.140625" style="2" bestFit="1" customWidth="1"/>
    <col min="5617" max="5617" width="17.7109375" style="2" customWidth="1"/>
    <col min="5618" max="5618" width="13.7109375" style="2" customWidth="1"/>
    <col min="5619" max="5619" width="6.85546875" style="2" customWidth="1"/>
    <col min="5620" max="5620" width="14.5703125" style="2" bestFit="1" customWidth="1"/>
    <col min="5621" max="5621" width="3.7109375" style="2" customWidth="1"/>
    <col min="5622" max="5628" width="6.85546875" style="2" customWidth="1"/>
    <col min="5629" max="5629" width="14.5703125" style="2" bestFit="1" customWidth="1"/>
    <col min="5630" max="5634" width="6.85546875" style="2"/>
    <col min="5635" max="5635" width="14" style="2" bestFit="1" customWidth="1"/>
    <col min="5636" max="5636" width="12.85546875" style="2" bestFit="1" customWidth="1"/>
    <col min="5637" max="5868" width="6.85546875" style="2"/>
    <col min="5869" max="5869" width="46.85546875" style="2" customWidth="1"/>
    <col min="5870" max="5870" width="17.7109375" style="2" customWidth="1"/>
    <col min="5871" max="5871" width="13.7109375" style="2" customWidth="1"/>
    <col min="5872" max="5872" width="48.140625" style="2" bestFit="1" customWidth="1"/>
    <col min="5873" max="5873" width="17.7109375" style="2" customWidth="1"/>
    <col min="5874" max="5874" width="13.7109375" style="2" customWidth="1"/>
    <col min="5875" max="5875" width="6.85546875" style="2" customWidth="1"/>
    <col min="5876" max="5876" width="14.5703125" style="2" bestFit="1" customWidth="1"/>
    <col min="5877" max="5877" width="3.7109375" style="2" customWidth="1"/>
    <col min="5878" max="5884" width="6.85546875" style="2" customWidth="1"/>
    <col min="5885" max="5885" width="14.5703125" style="2" bestFit="1" customWidth="1"/>
    <col min="5886" max="5890" width="6.85546875" style="2"/>
    <col min="5891" max="5891" width="14" style="2" bestFit="1" customWidth="1"/>
    <col min="5892" max="5892" width="12.85546875" style="2" bestFit="1" customWidth="1"/>
    <col min="5893" max="6124" width="6.85546875" style="2"/>
    <col min="6125" max="6125" width="46.85546875" style="2" customWidth="1"/>
    <col min="6126" max="6126" width="17.7109375" style="2" customWidth="1"/>
    <col min="6127" max="6127" width="13.7109375" style="2" customWidth="1"/>
    <col min="6128" max="6128" width="48.140625" style="2" bestFit="1" customWidth="1"/>
    <col min="6129" max="6129" width="17.7109375" style="2" customWidth="1"/>
    <col min="6130" max="6130" width="13.7109375" style="2" customWidth="1"/>
    <col min="6131" max="6131" width="6.85546875" style="2" customWidth="1"/>
    <col min="6132" max="6132" width="14.5703125" style="2" bestFit="1" customWidth="1"/>
    <col min="6133" max="6133" width="3.7109375" style="2" customWidth="1"/>
    <col min="6134" max="6140" width="6.85546875" style="2" customWidth="1"/>
    <col min="6141" max="6141" width="14.5703125" style="2" bestFit="1" customWidth="1"/>
    <col min="6142" max="6146" width="6.85546875" style="2"/>
    <col min="6147" max="6147" width="14" style="2" bestFit="1" customWidth="1"/>
    <col min="6148" max="6148" width="12.85546875" style="2" bestFit="1" customWidth="1"/>
    <col min="6149" max="6380" width="6.85546875" style="2"/>
    <col min="6381" max="6381" width="46.85546875" style="2" customWidth="1"/>
    <col min="6382" max="6382" width="17.7109375" style="2" customWidth="1"/>
    <col min="6383" max="6383" width="13.7109375" style="2" customWidth="1"/>
    <col min="6384" max="6384" width="48.140625" style="2" bestFit="1" customWidth="1"/>
    <col min="6385" max="6385" width="17.7109375" style="2" customWidth="1"/>
    <col min="6386" max="6386" width="13.7109375" style="2" customWidth="1"/>
    <col min="6387" max="6387" width="6.85546875" style="2" customWidth="1"/>
    <col min="6388" max="6388" width="14.5703125" style="2" bestFit="1" customWidth="1"/>
    <col min="6389" max="6389" width="3.7109375" style="2" customWidth="1"/>
    <col min="6390" max="6396" width="6.85546875" style="2" customWidth="1"/>
    <col min="6397" max="6397" width="14.5703125" style="2" bestFit="1" customWidth="1"/>
    <col min="6398" max="6402" width="6.85546875" style="2"/>
    <col min="6403" max="6403" width="14" style="2" bestFit="1" customWidth="1"/>
    <col min="6404" max="6404" width="12.85546875" style="2" bestFit="1" customWidth="1"/>
    <col min="6405" max="6636" width="6.85546875" style="2"/>
    <col min="6637" max="6637" width="46.85546875" style="2" customWidth="1"/>
    <col min="6638" max="6638" width="17.7109375" style="2" customWidth="1"/>
    <col min="6639" max="6639" width="13.7109375" style="2" customWidth="1"/>
    <col min="6640" max="6640" width="48.140625" style="2" bestFit="1" customWidth="1"/>
    <col min="6641" max="6641" width="17.7109375" style="2" customWidth="1"/>
    <col min="6642" max="6642" width="13.7109375" style="2" customWidth="1"/>
    <col min="6643" max="6643" width="6.85546875" style="2" customWidth="1"/>
    <col min="6644" max="6644" width="14.5703125" style="2" bestFit="1" customWidth="1"/>
    <col min="6645" max="6645" width="3.7109375" style="2" customWidth="1"/>
    <col min="6646" max="6652" width="6.85546875" style="2" customWidth="1"/>
    <col min="6653" max="6653" width="14.5703125" style="2" bestFit="1" customWidth="1"/>
    <col min="6654" max="6658" width="6.85546875" style="2"/>
    <col min="6659" max="6659" width="14" style="2" bestFit="1" customWidth="1"/>
    <col min="6660" max="6660" width="12.85546875" style="2" bestFit="1" customWidth="1"/>
    <col min="6661" max="6892" width="6.85546875" style="2"/>
    <col min="6893" max="6893" width="46.85546875" style="2" customWidth="1"/>
    <col min="6894" max="6894" width="17.7109375" style="2" customWidth="1"/>
    <col min="6895" max="6895" width="13.7109375" style="2" customWidth="1"/>
    <col min="6896" max="6896" width="48.140625" style="2" bestFit="1" customWidth="1"/>
    <col min="6897" max="6897" width="17.7109375" style="2" customWidth="1"/>
    <col min="6898" max="6898" width="13.7109375" style="2" customWidth="1"/>
    <col min="6899" max="6899" width="6.85546875" style="2" customWidth="1"/>
    <col min="6900" max="6900" width="14.5703125" style="2" bestFit="1" customWidth="1"/>
    <col min="6901" max="6901" width="3.7109375" style="2" customWidth="1"/>
    <col min="6902" max="6908" width="6.85546875" style="2" customWidth="1"/>
    <col min="6909" max="6909" width="14.5703125" style="2" bestFit="1" customWidth="1"/>
    <col min="6910" max="6914" width="6.85546875" style="2"/>
    <col min="6915" max="6915" width="14" style="2" bestFit="1" customWidth="1"/>
    <col min="6916" max="6916" width="12.85546875" style="2" bestFit="1" customWidth="1"/>
    <col min="6917" max="7148" width="6.85546875" style="2"/>
    <col min="7149" max="7149" width="46.85546875" style="2" customWidth="1"/>
    <col min="7150" max="7150" width="17.7109375" style="2" customWidth="1"/>
    <col min="7151" max="7151" width="13.7109375" style="2" customWidth="1"/>
    <col min="7152" max="7152" width="48.140625" style="2" bestFit="1" customWidth="1"/>
    <col min="7153" max="7153" width="17.7109375" style="2" customWidth="1"/>
    <col min="7154" max="7154" width="13.7109375" style="2" customWidth="1"/>
    <col min="7155" max="7155" width="6.85546875" style="2" customWidth="1"/>
    <col min="7156" max="7156" width="14.5703125" style="2" bestFit="1" customWidth="1"/>
    <col min="7157" max="7157" width="3.7109375" style="2" customWidth="1"/>
    <col min="7158" max="7164" width="6.85546875" style="2" customWidth="1"/>
    <col min="7165" max="7165" width="14.5703125" style="2" bestFit="1" customWidth="1"/>
    <col min="7166" max="7170" width="6.85546875" style="2"/>
    <col min="7171" max="7171" width="14" style="2" bestFit="1" customWidth="1"/>
    <col min="7172" max="7172" width="12.85546875" style="2" bestFit="1" customWidth="1"/>
    <col min="7173" max="7404" width="6.85546875" style="2"/>
    <col min="7405" max="7405" width="46.85546875" style="2" customWidth="1"/>
    <col min="7406" max="7406" width="17.7109375" style="2" customWidth="1"/>
    <col min="7407" max="7407" width="13.7109375" style="2" customWidth="1"/>
    <col min="7408" max="7408" width="48.140625" style="2" bestFit="1" customWidth="1"/>
    <col min="7409" max="7409" width="17.7109375" style="2" customWidth="1"/>
    <col min="7410" max="7410" width="13.7109375" style="2" customWidth="1"/>
    <col min="7411" max="7411" width="6.85546875" style="2" customWidth="1"/>
    <col min="7412" max="7412" width="14.5703125" style="2" bestFit="1" customWidth="1"/>
    <col min="7413" max="7413" width="3.7109375" style="2" customWidth="1"/>
    <col min="7414" max="7420" width="6.85546875" style="2" customWidth="1"/>
    <col min="7421" max="7421" width="14.5703125" style="2" bestFit="1" customWidth="1"/>
    <col min="7422" max="7426" width="6.85546875" style="2"/>
    <col min="7427" max="7427" width="14" style="2" bestFit="1" customWidth="1"/>
    <col min="7428" max="7428" width="12.85546875" style="2" bestFit="1" customWidth="1"/>
    <col min="7429" max="7660" width="6.85546875" style="2"/>
    <col min="7661" max="7661" width="46.85546875" style="2" customWidth="1"/>
    <col min="7662" max="7662" width="17.7109375" style="2" customWidth="1"/>
    <col min="7663" max="7663" width="13.7109375" style="2" customWidth="1"/>
    <col min="7664" max="7664" width="48.140625" style="2" bestFit="1" customWidth="1"/>
    <col min="7665" max="7665" width="17.7109375" style="2" customWidth="1"/>
    <col min="7666" max="7666" width="13.7109375" style="2" customWidth="1"/>
    <col min="7667" max="7667" width="6.85546875" style="2" customWidth="1"/>
    <col min="7668" max="7668" width="14.5703125" style="2" bestFit="1" customWidth="1"/>
    <col min="7669" max="7669" width="3.7109375" style="2" customWidth="1"/>
    <col min="7670" max="7676" width="6.85546875" style="2" customWidth="1"/>
    <col min="7677" max="7677" width="14.5703125" style="2" bestFit="1" customWidth="1"/>
    <col min="7678" max="7682" width="6.85546875" style="2"/>
    <col min="7683" max="7683" width="14" style="2" bestFit="1" customWidth="1"/>
    <col min="7684" max="7684" width="12.85546875" style="2" bestFit="1" customWidth="1"/>
    <col min="7685" max="7916" width="6.85546875" style="2"/>
    <col min="7917" max="7917" width="46.85546875" style="2" customWidth="1"/>
    <col min="7918" max="7918" width="17.7109375" style="2" customWidth="1"/>
    <col min="7919" max="7919" width="13.7109375" style="2" customWidth="1"/>
    <col min="7920" max="7920" width="48.140625" style="2" bestFit="1" customWidth="1"/>
    <col min="7921" max="7921" width="17.7109375" style="2" customWidth="1"/>
    <col min="7922" max="7922" width="13.7109375" style="2" customWidth="1"/>
    <col min="7923" max="7923" width="6.85546875" style="2" customWidth="1"/>
    <col min="7924" max="7924" width="14.5703125" style="2" bestFit="1" customWidth="1"/>
    <col min="7925" max="7925" width="3.7109375" style="2" customWidth="1"/>
    <col min="7926" max="7932" width="6.85546875" style="2" customWidth="1"/>
    <col min="7933" max="7933" width="14.5703125" style="2" bestFit="1" customWidth="1"/>
    <col min="7934" max="7938" width="6.85546875" style="2"/>
    <col min="7939" max="7939" width="14" style="2" bestFit="1" customWidth="1"/>
    <col min="7940" max="7940" width="12.85546875" style="2" bestFit="1" customWidth="1"/>
    <col min="7941" max="8172" width="6.85546875" style="2"/>
    <col min="8173" max="8173" width="46.85546875" style="2" customWidth="1"/>
    <col min="8174" max="8174" width="17.7109375" style="2" customWidth="1"/>
    <col min="8175" max="8175" width="13.7109375" style="2" customWidth="1"/>
    <col min="8176" max="8176" width="48.140625" style="2" bestFit="1" customWidth="1"/>
    <col min="8177" max="8177" width="17.7109375" style="2" customWidth="1"/>
    <col min="8178" max="8178" width="13.7109375" style="2" customWidth="1"/>
    <col min="8179" max="8179" width="6.85546875" style="2" customWidth="1"/>
    <col min="8180" max="8180" width="14.5703125" style="2" bestFit="1" customWidth="1"/>
    <col min="8181" max="8181" width="3.7109375" style="2" customWidth="1"/>
    <col min="8182" max="8188" width="6.85546875" style="2" customWidth="1"/>
    <col min="8189" max="8189" width="14.5703125" style="2" bestFit="1" customWidth="1"/>
    <col min="8190" max="8194" width="6.85546875" style="2"/>
    <col min="8195" max="8195" width="14" style="2" bestFit="1" customWidth="1"/>
    <col min="8196" max="8196" width="12.85546875" style="2" bestFit="1" customWidth="1"/>
    <col min="8197" max="8428" width="6.85546875" style="2"/>
    <col min="8429" max="8429" width="46.85546875" style="2" customWidth="1"/>
    <col min="8430" max="8430" width="17.7109375" style="2" customWidth="1"/>
    <col min="8431" max="8431" width="13.7109375" style="2" customWidth="1"/>
    <col min="8432" max="8432" width="48.140625" style="2" bestFit="1" customWidth="1"/>
    <col min="8433" max="8433" width="17.7109375" style="2" customWidth="1"/>
    <col min="8434" max="8434" width="13.7109375" style="2" customWidth="1"/>
    <col min="8435" max="8435" width="6.85546875" style="2" customWidth="1"/>
    <col min="8436" max="8436" width="14.5703125" style="2" bestFit="1" customWidth="1"/>
    <col min="8437" max="8437" width="3.7109375" style="2" customWidth="1"/>
    <col min="8438" max="8444" width="6.85546875" style="2" customWidth="1"/>
    <col min="8445" max="8445" width="14.5703125" style="2" bestFit="1" customWidth="1"/>
    <col min="8446" max="8450" width="6.85546875" style="2"/>
    <col min="8451" max="8451" width="14" style="2" bestFit="1" customWidth="1"/>
    <col min="8452" max="8452" width="12.85546875" style="2" bestFit="1" customWidth="1"/>
    <col min="8453" max="8684" width="6.85546875" style="2"/>
    <col min="8685" max="8685" width="46.85546875" style="2" customWidth="1"/>
    <col min="8686" max="8686" width="17.7109375" style="2" customWidth="1"/>
    <col min="8687" max="8687" width="13.7109375" style="2" customWidth="1"/>
    <col min="8688" max="8688" width="48.140625" style="2" bestFit="1" customWidth="1"/>
    <col min="8689" max="8689" width="17.7109375" style="2" customWidth="1"/>
    <col min="8690" max="8690" width="13.7109375" style="2" customWidth="1"/>
    <col min="8691" max="8691" width="6.85546875" style="2" customWidth="1"/>
    <col min="8692" max="8692" width="14.5703125" style="2" bestFit="1" customWidth="1"/>
    <col min="8693" max="8693" width="3.7109375" style="2" customWidth="1"/>
    <col min="8694" max="8700" width="6.85546875" style="2" customWidth="1"/>
    <col min="8701" max="8701" width="14.5703125" style="2" bestFit="1" customWidth="1"/>
    <col min="8702" max="8706" width="6.85546875" style="2"/>
    <col min="8707" max="8707" width="14" style="2" bestFit="1" customWidth="1"/>
    <col min="8708" max="8708" width="12.85546875" style="2" bestFit="1" customWidth="1"/>
    <col min="8709" max="8940" width="6.85546875" style="2"/>
    <col min="8941" max="8941" width="46.85546875" style="2" customWidth="1"/>
    <col min="8942" max="8942" width="17.7109375" style="2" customWidth="1"/>
    <col min="8943" max="8943" width="13.7109375" style="2" customWidth="1"/>
    <col min="8944" max="8944" width="48.140625" style="2" bestFit="1" customWidth="1"/>
    <col min="8945" max="8945" width="17.7109375" style="2" customWidth="1"/>
    <col min="8946" max="8946" width="13.7109375" style="2" customWidth="1"/>
    <col min="8947" max="8947" width="6.85546875" style="2" customWidth="1"/>
    <col min="8948" max="8948" width="14.5703125" style="2" bestFit="1" customWidth="1"/>
    <col min="8949" max="8949" width="3.7109375" style="2" customWidth="1"/>
    <col min="8950" max="8956" width="6.85546875" style="2" customWidth="1"/>
    <col min="8957" max="8957" width="14.5703125" style="2" bestFit="1" customWidth="1"/>
    <col min="8958" max="8962" width="6.85546875" style="2"/>
    <col min="8963" max="8963" width="14" style="2" bestFit="1" customWidth="1"/>
    <col min="8964" max="8964" width="12.85546875" style="2" bestFit="1" customWidth="1"/>
    <col min="8965" max="9196" width="6.85546875" style="2"/>
    <col min="9197" max="9197" width="46.85546875" style="2" customWidth="1"/>
    <col min="9198" max="9198" width="17.7109375" style="2" customWidth="1"/>
    <col min="9199" max="9199" width="13.7109375" style="2" customWidth="1"/>
    <col min="9200" max="9200" width="48.140625" style="2" bestFit="1" customWidth="1"/>
    <col min="9201" max="9201" width="17.7109375" style="2" customWidth="1"/>
    <col min="9202" max="9202" width="13.7109375" style="2" customWidth="1"/>
    <col min="9203" max="9203" width="6.85546875" style="2" customWidth="1"/>
    <col min="9204" max="9204" width="14.5703125" style="2" bestFit="1" customWidth="1"/>
    <col min="9205" max="9205" width="3.7109375" style="2" customWidth="1"/>
    <col min="9206" max="9212" width="6.85546875" style="2" customWidth="1"/>
    <col min="9213" max="9213" width="14.5703125" style="2" bestFit="1" customWidth="1"/>
    <col min="9214" max="9218" width="6.85546875" style="2"/>
    <col min="9219" max="9219" width="14" style="2" bestFit="1" customWidth="1"/>
    <col min="9220" max="9220" width="12.85546875" style="2" bestFit="1" customWidth="1"/>
    <col min="9221" max="9452" width="6.85546875" style="2"/>
    <col min="9453" max="9453" width="46.85546875" style="2" customWidth="1"/>
    <col min="9454" max="9454" width="17.7109375" style="2" customWidth="1"/>
    <col min="9455" max="9455" width="13.7109375" style="2" customWidth="1"/>
    <col min="9456" max="9456" width="48.140625" style="2" bestFit="1" customWidth="1"/>
    <col min="9457" max="9457" width="17.7109375" style="2" customWidth="1"/>
    <col min="9458" max="9458" width="13.7109375" style="2" customWidth="1"/>
    <col min="9459" max="9459" width="6.85546875" style="2" customWidth="1"/>
    <col min="9460" max="9460" width="14.5703125" style="2" bestFit="1" customWidth="1"/>
    <col min="9461" max="9461" width="3.7109375" style="2" customWidth="1"/>
    <col min="9462" max="9468" width="6.85546875" style="2" customWidth="1"/>
    <col min="9469" max="9469" width="14.5703125" style="2" bestFit="1" customWidth="1"/>
    <col min="9470" max="9474" width="6.85546875" style="2"/>
    <col min="9475" max="9475" width="14" style="2" bestFit="1" customWidth="1"/>
    <col min="9476" max="9476" width="12.85546875" style="2" bestFit="1" customWidth="1"/>
    <col min="9477" max="9708" width="6.85546875" style="2"/>
    <col min="9709" max="9709" width="46.85546875" style="2" customWidth="1"/>
    <col min="9710" max="9710" width="17.7109375" style="2" customWidth="1"/>
    <col min="9711" max="9711" width="13.7109375" style="2" customWidth="1"/>
    <col min="9712" max="9712" width="48.140625" style="2" bestFit="1" customWidth="1"/>
    <col min="9713" max="9713" width="17.7109375" style="2" customWidth="1"/>
    <col min="9714" max="9714" width="13.7109375" style="2" customWidth="1"/>
    <col min="9715" max="9715" width="6.85546875" style="2" customWidth="1"/>
    <col min="9716" max="9716" width="14.5703125" style="2" bestFit="1" customWidth="1"/>
    <col min="9717" max="9717" width="3.7109375" style="2" customWidth="1"/>
    <col min="9718" max="9724" width="6.85546875" style="2" customWidth="1"/>
    <col min="9725" max="9725" width="14.5703125" style="2" bestFit="1" customWidth="1"/>
    <col min="9726" max="9730" width="6.85546875" style="2"/>
    <col min="9731" max="9731" width="14" style="2" bestFit="1" customWidth="1"/>
    <col min="9732" max="9732" width="12.85546875" style="2" bestFit="1" customWidth="1"/>
    <col min="9733" max="9964" width="6.85546875" style="2"/>
    <col min="9965" max="9965" width="46.85546875" style="2" customWidth="1"/>
    <col min="9966" max="9966" width="17.7109375" style="2" customWidth="1"/>
    <col min="9967" max="9967" width="13.7109375" style="2" customWidth="1"/>
    <col min="9968" max="9968" width="48.140625" style="2" bestFit="1" customWidth="1"/>
    <col min="9969" max="9969" width="17.7109375" style="2" customWidth="1"/>
    <col min="9970" max="9970" width="13.7109375" style="2" customWidth="1"/>
    <col min="9971" max="9971" width="6.85546875" style="2" customWidth="1"/>
    <col min="9972" max="9972" width="14.5703125" style="2" bestFit="1" customWidth="1"/>
    <col min="9973" max="9973" width="3.7109375" style="2" customWidth="1"/>
    <col min="9974" max="9980" width="6.85546875" style="2" customWidth="1"/>
    <col min="9981" max="9981" width="14.5703125" style="2" bestFit="1" customWidth="1"/>
    <col min="9982" max="9986" width="6.85546875" style="2"/>
    <col min="9987" max="9987" width="14" style="2" bestFit="1" customWidth="1"/>
    <col min="9988" max="9988" width="12.85546875" style="2" bestFit="1" customWidth="1"/>
    <col min="9989" max="10220" width="6.85546875" style="2"/>
    <col min="10221" max="10221" width="46.85546875" style="2" customWidth="1"/>
    <col min="10222" max="10222" width="17.7109375" style="2" customWidth="1"/>
    <col min="10223" max="10223" width="13.7109375" style="2" customWidth="1"/>
    <col min="10224" max="10224" width="48.140625" style="2" bestFit="1" customWidth="1"/>
    <col min="10225" max="10225" width="17.7109375" style="2" customWidth="1"/>
    <col min="10226" max="10226" width="13.7109375" style="2" customWidth="1"/>
    <col min="10227" max="10227" width="6.85546875" style="2" customWidth="1"/>
    <col min="10228" max="10228" width="14.5703125" style="2" bestFit="1" customWidth="1"/>
    <col min="10229" max="10229" width="3.7109375" style="2" customWidth="1"/>
    <col min="10230" max="10236" width="6.85546875" style="2" customWidth="1"/>
    <col min="10237" max="10237" width="14.5703125" style="2" bestFit="1" customWidth="1"/>
    <col min="10238" max="10242" width="6.85546875" style="2"/>
    <col min="10243" max="10243" width="14" style="2" bestFit="1" customWidth="1"/>
    <col min="10244" max="10244" width="12.85546875" style="2" bestFit="1" customWidth="1"/>
    <col min="10245" max="10476" width="6.85546875" style="2"/>
    <col min="10477" max="10477" width="46.85546875" style="2" customWidth="1"/>
    <col min="10478" max="10478" width="17.7109375" style="2" customWidth="1"/>
    <col min="10479" max="10479" width="13.7109375" style="2" customWidth="1"/>
    <col min="10480" max="10480" width="48.140625" style="2" bestFit="1" customWidth="1"/>
    <col min="10481" max="10481" width="17.7109375" style="2" customWidth="1"/>
    <col min="10482" max="10482" width="13.7109375" style="2" customWidth="1"/>
    <col min="10483" max="10483" width="6.85546875" style="2" customWidth="1"/>
    <col min="10484" max="10484" width="14.5703125" style="2" bestFit="1" customWidth="1"/>
    <col min="10485" max="10485" width="3.7109375" style="2" customWidth="1"/>
    <col min="10486" max="10492" width="6.85546875" style="2" customWidth="1"/>
    <col min="10493" max="10493" width="14.5703125" style="2" bestFit="1" customWidth="1"/>
    <col min="10494" max="10498" width="6.85546875" style="2"/>
    <col min="10499" max="10499" width="14" style="2" bestFit="1" customWidth="1"/>
    <col min="10500" max="10500" width="12.85546875" style="2" bestFit="1" customWidth="1"/>
    <col min="10501" max="10732" width="6.85546875" style="2"/>
    <col min="10733" max="10733" width="46.85546875" style="2" customWidth="1"/>
    <col min="10734" max="10734" width="17.7109375" style="2" customWidth="1"/>
    <col min="10735" max="10735" width="13.7109375" style="2" customWidth="1"/>
    <col min="10736" max="10736" width="48.140625" style="2" bestFit="1" customWidth="1"/>
    <col min="10737" max="10737" width="17.7109375" style="2" customWidth="1"/>
    <col min="10738" max="10738" width="13.7109375" style="2" customWidth="1"/>
    <col min="10739" max="10739" width="6.85546875" style="2" customWidth="1"/>
    <col min="10740" max="10740" width="14.5703125" style="2" bestFit="1" customWidth="1"/>
    <col min="10741" max="10741" width="3.7109375" style="2" customWidth="1"/>
    <col min="10742" max="10748" width="6.85546875" style="2" customWidth="1"/>
    <col min="10749" max="10749" width="14.5703125" style="2" bestFit="1" customWidth="1"/>
    <col min="10750" max="10754" width="6.85546875" style="2"/>
    <col min="10755" max="10755" width="14" style="2" bestFit="1" customWidth="1"/>
    <col min="10756" max="10756" width="12.85546875" style="2" bestFit="1" customWidth="1"/>
    <col min="10757" max="10988" width="6.85546875" style="2"/>
    <col min="10989" max="10989" width="46.85546875" style="2" customWidth="1"/>
    <col min="10990" max="10990" width="17.7109375" style="2" customWidth="1"/>
    <col min="10991" max="10991" width="13.7109375" style="2" customWidth="1"/>
    <col min="10992" max="10992" width="48.140625" style="2" bestFit="1" customWidth="1"/>
    <col min="10993" max="10993" width="17.7109375" style="2" customWidth="1"/>
    <col min="10994" max="10994" width="13.7109375" style="2" customWidth="1"/>
    <col min="10995" max="10995" width="6.85546875" style="2" customWidth="1"/>
    <col min="10996" max="10996" width="14.5703125" style="2" bestFit="1" customWidth="1"/>
    <col min="10997" max="10997" width="3.7109375" style="2" customWidth="1"/>
    <col min="10998" max="11004" width="6.85546875" style="2" customWidth="1"/>
    <col min="11005" max="11005" width="14.5703125" style="2" bestFit="1" customWidth="1"/>
    <col min="11006" max="11010" width="6.85546875" style="2"/>
    <col min="11011" max="11011" width="14" style="2" bestFit="1" customWidth="1"/>
    <col min="11012" max="11012" width="12.85546875" style="2" bestFit="1" customWidth="1"/>
    <col min="11013" max="11244" width="6.85546875" style="2"/>
    <col min="11245" max="11245" width="46.85546875" style="2" customWidth="1"/>
    <col min="11246" max="11246" width="17.7109375" style="2" customWidth="1"/>
    <col min="11247" max="11247" width="13.7109375" style="2" customWidth="1"/>
    <col min="11248" max="11248" width="48.140625" style="2" bestFit="1" customWidth="1"/>
    <col min="11249" max="11249" width="17.7109375" style="2" customWidth="1"/>
    <col min="11250" max="11250" width="13.7109375" style="2" customWidth="1"/>
    <col min="11251" max="11251" width="6.85546875" style="2" customWidth="1"/>
    <col min="11252" max="11252" width="14.5703125" style="2" bestFit="1" customWidth="1"/>
    <col min="11253" max="11253" width="3.7109375" style="2" customWidth="1"/>
    <col min="11254" max="11260" width="6.85546875" style="2" customWidth="1"/>
    <col min="11261" max="11261" width="14.5703125" style="2" bestFit="1" customWidth="1"/>
    <col min="11262" max="11266" width="6.85546875" style="2"/>
    <col min="11267" max="11267" width="14" style="2" bestFit="1" customWidth="1"/>
    <col min="11268" max="11268" width="12.85546875" style="2" bestFit="1" customWidth="1"/>
    <col min="11269" max="11500" width="6.85546875" style="2"/>
    <col min="11501" max="11501" width="46.85546875" style="2" customWidth="1"/>
    <col min="11502" max="11502" width="17.7109375" style="2" customWidth="1"/>
    <col min="11503" max="11503" width="13.7109375" style="2" customWidth="1"/>
    <col min="11504" max="11504" width="48.140625" style="2" bestFit="1" customWidth="1"/>
    <col min="11505" max="11505" width="17.7109375" style="2" customWidth="1"/>
    <col min="11506" max="11506" width="13.7109375" style="2" customWidth="1"/>
    <col min="11507" max="11507" width="6.85546875" style="2" customWidth="1"/>
    <col min="11508" max="11508" width="14.5703125" style="2" bestFit="1" customWidth="1"/>
    <col min="11509" max="11509" width="3.7109375" style="2" customWidth="1"/>
    <col min="11510" max="11516" width="6.85546875" style="2" customWidth="1"/>
    <col min="11517" max="11517" width="14.5703125" style="2" bestFit="1" customWidth="1"/>
    <col min="11518" max="11522" width="6.85546875" style="2"/>
    <col min="11523" max="11523" width="14" style="2" bestFit="1" customWidth="1"/>
    <col min="11524" max="11524" width="12.85546875" style="2" bestFit="1" customWidth="1"/>
    <col min="11525" max="11756" width="6.85546875" style="2"/>
    <col min="11757" max="11757" width="46.85546875" style="2" customWidth="1"/>
    <col min="11758" max="11758" width="17.7109375" style="2" customWidth="1"/>
    <col min="11759" max="11759" width="13.7109375" style="2" customWidth="1"/>
    <col min="11760" max="11760" width="48.140625" style="2" bestFit="1" customWidth="1"/>
    <col min="11761" max="11761" width="17.7109375" style="2" customWidth="1"/>
    <col min="11762" max="11762" width="13.7109375" style="2" customWidth="1"/>
    <col min="11763" max="11763" width="6.85546875" style="2" customWidth="1"/>
    <col min="11764" max="11764" width="14.5703125" style="2" bestFit="1" customWidth="1"/>
    <col min="11765" max="11765" width="3.7109375" style="2" customWidth="1"/>
    <col min="11766" max="11772" width="6.85546875" style="2" customWidth="1"/>
    <col min="11773" max="11773" width="14.5703125" style="2" bestFit="1" customWidth="1"/>
    <col min="11774" max="11778" width="6.85546875" style="2"/>
    <col min="11779" max="11779" width="14" style="2" bestFit="1" customWidth="1"/>
    <col min="11780" max="11780" width="12.85546875" style="2" bestFit="1" customWidth="1"/>
    <col min="11781" max="12012" width="6.85546875" style="2"/>
    <col min="12013" max="12013" width="46.85546875" style="2" customWidth="1"/>
    <col min="12014" max="12014" width="17.7109375" style="2" customWidth="1"/>
    <col min="12015" max="12015" width="13.7109375" style="2" customWidth="1"/>
    <col min="12016" max="12016" width="48.140625" style="2" bestFit="1" customWidth="1"/>
    <col min="12017" max="12017" width="17.7109375" style="2" customWidth="1"/>
    <col min="12018" max="12018" width="13.7109375" style="2" customWidth="1"/>
    <col min="12019" max="12019" width="6.85546875" style="2" customWidth="1"/>
    <col min="12020" max="12020" width="14.5703125" style="2" bestFit="1" customWidth="1"/>
    <col min="12021" max="12021" width="3.7109375" style="2" customWidth="1"/>
    <col min="12022" max="12028" width="6.85546875" style="2" customWidth="1"/>
    <col min="12029" max="12029" width="14.5703125" style="2" bestFit="1" customWidth="1"/>
    <col min="12030" max="12034" width="6.85546875" style="2"/>
    <col min="12035" max="12035" width="14" style="2" bestFit="1" customWidth="1"/>
    <col min="12036" max="12036" width="12.85546875" style="2" bestFit="1" customWidth="1"/>
    <col min="12037" max="12268" width="6.85546875" style="2"/>
    <col min="12269" max="12269" width="46.85546875" style="2" customWidth="1"/>
    <col min="12270" max="12270" width="17.7109375" style="2" customWidth="1"/>
    <col min="12271" max="12271" width="13.7109375" style="2" customWidth="1"/>
    <col min="12272" max="12272" width="48.140625" style="2" bestFit="1" customWidth="1"/>
    <col min="12273" max="12273" width="17.7109375" style="2" customWidth="1"/>
    <col min="12274" max="12274" width="13.7109375" style="2" customWidth="1"/>
    <col min="12275" max="12275" width="6.85546875" style="2" customWidth="1"/>
    <col min="12276" max="12276" width="14.5703125" style="2" bestFit="1" customWidth="1"/>
    <col min="12277" max="12277" width="3.7109375" style="2" customWidth="1"/>
    <col min="12278" max="12284" width="6.85546875" style="2" customWidth="1"/>
    <col min="12285" max="12285" width="14.5703125" style="2" bestFit="1" customWidth="1"/>
    <col min="12286" max="12290" width="6.85546875" style="2"/>
    <col min="12291" max="12291" width="14" style="2" bestFit="1" customWidth="1"/>
    <col min="12292" max="12292" width="12.85546875" style="2" bestFit="1" customWidth="1"/>
    <col min="12293" max="12524" width="6.85546875" style="2"/>
    <col min="12525" max="12525" width="46.85546875" style="2" customWidth="1"/>
    <col min="12526" max="12526" width="17.7109375" style="2" customWidth="1"/>
    <col min="12527" max="12527" width="13.7109375" style="2" customWidth="1"/>
    <col min="12528" max="12528" width="48.140625" style="2" bestFit="1" customWidth="1"/>
    <col min="12529" max="12529" width="17.7109375" style="2" customWidth="1"/>
    <col min="12530" max="12530" width="13.7109375" style="2" customWidth="1"/>
    <col min="12531" max="12531" width="6.85546875" style="2" customWidth="1"/>
    <col min="12532" max="12532" width="14.5703125" style="2" bestFit="1" customWidth="1"/>
    <col min="12533" max="12533" width="3.7109375" style="2" customWidth="1"/>
    <col min="12534" max="12540" width="6.85546875" style="2" customWidth="1"/>
    <col min="12541" max="12541" width="14.5703125" style="2" bestFit="1" customWidth="1"/>
    <col min="12542" max="12546" width="6.85546875" style="2"/>
    <col min="12547" max="12547" width="14" style="2" bestFit="1" customWidth="1"/>
    <col min="12548" max="12548" width="12.85546875" style="2" bestFit="1" customWidth="1"/>
    <col min="12549" max="12780" width="6.85546875" style="2"/>
    <col min="12781" max="12781" width="46.85546875" style="2" customWidth="1"/>
    <col min="12782" max="12782" width="17.7109375" style="2" customWidth="1"/>
    <col min="12783" max="12783" width="13.7109375" style="2" customWidth="1"/>
    <col min="12784" max="12784" width="48.140625" style="2" bestFit="1" customWidth="1"/>
    <col min="12785" max="12785" width="17.7109375" style="2" customWidth="1"/>
    <col min="12786" max="12786" width="13.7109375" style="2" customWidth="1"/>
    <col min="12787" max="12787" width="6.85546875" style="2" customWidth="1"/>
    <col min="12788" max="12788" width="14.5703125" style="2" bestFit="1" customWidth="1"/>
    <col min="12789" max="12789" width="3.7109375" style="2" customWidth="1"/>
    <col min="12790" max="12796" width="6.85546875" style="2" customWidth="1"/>
    <col min="12797" max="12797" width="14.5703125" style="2" bestFit="1" customWidth="1"/>
    <col min="12798" max="12802" width="6.85546875" style="2"/>
    <col min="12803" max="12803" width="14" style="2" bestFit="1" customWidth="1"/>
    <col min="12804" max="12804" width="12.85546875" style="2" bestFit="1" customWidth="1"/>
    <col min="12805" max="13036" width="6.85546875" style="2"/>
    <col min="13037" max="13037" width="46.85546875" style="2" customWidth="1"/>
    <col min="13038" max="13038" width="17.7109375" style="2" customWidth="1"/>
    <col min="13039" max="13039" width="13.7109375" style="2" customWidth="1"/>
    <col min="13040" max="13040" width="48.140625" style="2" bestFit="1" customWidth="1"/>
    <col min="13041" max="13041" width="17.7109375" style="2" customWidth="1"/>
    <col min="13042" max="13042" width="13.7109375" style="2" customWidth="1"/>
    <col min="13043" max="13043" width="6.85546875" style="2" customWidth="1"/>
    <col min="13044" max="13044" width="14.5703125" style="2" bestFit="1" customWidth="1"/>
    <col min="13045" max="13045" width="3.7109375" style="2" customWidth="1"/>
    <col min="13046" max="13052" width="6.85546875" style="2" customWidth="1"/>
    <col min="13053" max="13053" width="14.5703125" style="2" bestFit="1" customWidth="1"/>
    <col min="13054" max="13058" width="6.85546875" style="2"/>
    <col min="13059" max="13059" width="14" style="2" bestFit="1" customWidth="1"/>
    <col min="13060" max="13060" width="12.85546875" style="2" bestFit="1" customWidth="1"/>
    <col min="13061" max="13292" width="6.85546875" style="2"/>
    <col min="13293" max="13293" width="46.85546875" style="2" customWidth="1"/>
    <col min="13294" max="13294" width="17.7109375" style="2" customWidth="1"/>
    <col min="13295" max="13295" width="13.7109375" style="2" customWidth="1"/>
    <col min="13296" max="13296" width="48.140625" style="2" bestFit="1" customWidth="1"/>
    <col min="13297" max="13297" width="17.7109375" style="2" customWidth="1"/>
    <col min="13298" max="13298" width="13.7109375" style="2" customWidth="1"/>
    <col min="13299" max="13299" width="6.85546875" style="2" customWidth="1"/>
    <col min="13300" max="13300" width="14.5703125" style="2" bestFit="1" customWidth="1"/>
    <col min="13301" max="13301" width="3.7109375" style="2" customWidth="1"/>
    <col min="13302" max="13308" width="6.85546875" style="2" customWidth="1"/>
    <col min="13309" max="13309" width="14.5703125" style="2" bestFit="1" customWidth="1"/>
    <col min="13310" max="13314" width="6.85546875" style="2"/>
    <col min="13315" max="13315" width="14" style="2" bestFit="1" customWidth="1"/>
    <col min="13316" max="13316" width="12.85546875" style="2" bestFit="1" customWidth="1"/>
    <col min="13317" max="13548" width="6.85546875" style="2"/>
    <col min="13549" max="13549" width="46.85546875" style="2" customWidth="1"/>
    <col min="13550" max="13550" width="17.7109375" style="2" customWidth="1"/>
    <col min="13551" max="13551" width="13.7109375" style="2" customWidth="1"/>
    <col min="13552" max="13552" width="48.140625" style="2" bestFit="1" customWidth="1"/>
    <col min="13553" max="13553" width="17.7109375" style="2" customWidth="1"/>
    <col min="13554" max="13554" width="13.7109375" style="2" customWidth="1"/>
    <col min="13555" max="13555" width="6.85546875" style="2" customWidth="1"/>
    <col min="13556" max="13556" width="14.5703125" style="2" bestFit="1" customWidth="1"/>
    <col min="13557" max="13557" width="3.7109375" style="2" customWidth="1"/>
    <col min="13558" max="13564" width="6.85546875" style="2" customWidth="1"/>
    <col min="13565" max="13565" width="14.5703125" style="2" bestFit="1" customWidth="1"/>
    <col min="13566" max="13570" width="6.85546875" style="2"/>
    <col min="13571" max="13571" width="14" style="2" bestFit="1" customWidth="1"/>
    <col min="13572" max="13572" width="12.85546875" style="2" bestFit="1" customWidth="1"/>
    <col min="13573" max="13804" width="6.85546875" style="2"/>
    <col min="13805" max="13805" width="46.85546875" style="2" customWidth="1"/>
    <col min="13806" max="13806" width="17.7109375" style="2" customWidth="1"/>
    <col min="13807" max="13807" width="13.7109375" style="2" customWidth="1"/>
    <col min="13808" max="13808" width="48.140625" style="2" bestFit="1" customWidth="1"/>
    <col min="13809" max="13809" width="17.7109375" style="2" customWidth="1"/>
    <col min="13810" max="13810" width="13.7109375" style="2" customWidth="1"/>
    <col min="13811" max="13811" width="6.85546875" style="2" customWidth="1"/>
    <col min="13812" max="13812" width="14.5703125" style="2" bestFit="1" customWidth="1"/>
    <col min="13813" max="13813" width="3.7109375" style="2" customWidth="1"/>
    <col min="13814" max="13820" width="6.85546875" style="2" customWidth="1"/>
    <col min="13821" max="13821" width="14.5703125" style="2" bestFit="1" customWidth="1"/>
    <col min="13822" max="13826" width="6.85546875" style="2"/>
    <col min="13827" max="13827" width="14" style="2" bestFit="1" customWidth="1"/>
    <col min="13828" max="13828" width="12.85546875" style="2" bestFit="1" customWidth="1"/>
    <col min="13829" max="14060" width="6.85546875" style="2"/>
    <col min="14061" max="14061" width="46.85546875" style="2" customWidth="1"/>
    <col min="14062" max="14062" width="17.7109375" style="2" customWidth="1"/>
    <col min="14063" max="14063" width="13.7109375" style="2" customWidth="1"/>
    <col min="14064" max="14064" width="48.140625" style="2" bestFit="1" customWidth="1"/>
    <col min="14065" max="14065" width="17.7109375" style="2" customWidth="1"/>
    <col min="14066" max="14066" width="13.7109375" style="2" customWidth="1"/>
    <col min="14067" max="14067" width="6.85546875" style="2" customWidth="1"/>
    <col min="14068" max="14068" width="14.5703125" style="2" bestFit="1" customWidth="1"/>
    <col min="14069" max="14069" width="3.7109375" style="2" customWidth="1"/>
    <col min="14070" max="14076" width="6.85546875" style="2" customWidth="1"/>
    <col min="14077" max="14077" width="14.5703125" style="2" bestFit="1" customWidth="1"/>
    <col min="14078" max="14082" width="6.85546875" style="2"/>
    <col min="14083" max="14083" width="14" style="2" bestFit="1" customWidth="1"/>
    <col min="14084" max="14084" width="12.85546875" style="2" bestFit="1" customWidth="1"/>
    <col min="14085" max="14316" width="6.85546875" style="2"/>
    <col min="14317" max="14317" width="46.85546875" style="2" customWidth="1"/>
    <col min="14318" max="14318" width="17.7109375" style="2" customWidth="1"/>
    <col min="14319" max="14319" width="13.7109375" style="2" customWidth="1"/>
    <col min="14320" max="14320" width="48.140625" style="2" bestFit="1" customWidth="1"/>
    <col min="14321" max="14321" width="17.7109375" style="2" customWidth="1"/>
    <col min="14322" max="14322" width="13.7109375" style="2" customWidth="1"/>
    <col min="14323" max="14323" width="6.85546875" style="2" customWidth="1"/>
    <col min="14324" max="14324" width="14.5703125" style="2" bestFit="1" customWidth="1"/>
    <col min="14325" max="14325" width="3.7109375" style="2" customWidth="1"/>
    <col min="14326" max="14332" width="6.85546875" style="2" customWidth="1"/>
    <col min="14333" max="14333" width="14.5703125" style="2" bestFit="1" customWidth="1"/>
    <col min="14334" max="14338" width="6.85546875" style="2"/>
    <col min="14339" max="14339" width="14" style="2" bestFit="1" customWidth="1"/>
    <col min="14340" max="14340" width="12.85546875" style="2" bestFit="1" customWidth="1"/>
    <col min="14341" max="14572" width="6.85546875" style="2"/>
    <col min="14573" max="14573" width="46.85546875" style="2" customWidth="1"/>
    <col min="14574" max="14574" width="17.7109375" style="2" customWidth="1"/>
    <col min="14575" max="14575" width="13.7109375" style="2" customWidth="1"/>
    <col min="14576" max="14576" width="48.140625" style="2" bestFit="1" customWidth="1"/>
    <col min="14577" max="14577" width="17.7109375" style="2" customWidth="1"/>
    <col min="14578" max="14578" width="13.7109375" style="2" customWidth="1"/>
    <col min="14579" max="14579" width="6.85546875" style="2" customWidth="1"/>
    <col min="14580" max="14580" width="14.5703125" style="2" bestFit="1" customWidth="1"/>
    <col min="14581" max="14581" width="3.7109375" style="2" customWidth="1"/>
    <col min="14582" max="14588" width="6.85546875" style="2" customWidth="1"/>
    <col min="14589" max="14589" width="14.5703125" style="2" bestFit="1" customWidth="1"/>
    <col min="14590" max="14594" width="6.85546875" style="2"/>
    <col min="14595" max="14595" width="14" style="2" bestFit="1" customWidth="1"/>
    <col min="14596" max="14596" width="12.85546875" style="2" bestFit="1" customWidth="1"/>
    <col min="14597" max="14828" width="6.85546875" style="2"/>
    <col min="14829" max="14829" width="46.85546875" style="2" customWidth="1"/>
    <col min="14830" max="14830" width="17.7109375" style="2" customWidth="1"/>
    <col min="14831" max="14831" width="13.7109375" style="2" customWidth="1"/>
    <col min="14832" max="14832" width="48.140625" style="2" bestFit="1" customWidth="1"/>
    <col min="14833" max="14833" width="17.7109375" style="2" customWidth="1"/>
    <col min="14834" max="14834" width="13.7109375" style="2" customWidth="1"/>
    <col min="14835" max="14835" width="6.85546875" style="2" customWidth="1"/>
    <col min="14836" max="14836" width="14.5703125" style="2" bestFit="1" customWidth="1"/>
    <col min="14837" max="14837" width="3.7109375" style="2" customWidth="1"/>
    <col min="14838" max="14844" width="6.85546875" style="2" customWidth="1"/>
    <col min="14845" max="14845" width="14.5703125" style="2" bestFit="1" customWidth="1"/>
    <col min="14846" max="14850" width="6.85546875" style="2"/>
    <col min="14851" max="14851" width="14" style="2" bestFit="1" customWidth="1"/>
    <col min="14852" max="14852" width="12.85546875" style="2" bestFit="1" customWidth="1"/>
    <col min="14853" max="15084" width="6.85546875" style="2"/>
    <col min="15085" max="15085" width="46.85546875" style="2" customWidth="1"/>
    <col min="15086" max="15086" width="17.7109375" style="2" customWidth="1"/>
    <col min="15087" max="15087" width="13.7109375" style="2" customWidth="1"/>
    <col min="15088" max="15088" width="48.140625" style="2" bestFit="1" customWidth="1"/>
    <col min="15089" max="15089" width="17.7109375" style="2" customWidth="1"/>
    <col min="15090" max="15090" width="13.7109375" style="2" customWidth="1"/>
    <col min="15091" max="15091" width="6.85546875" style="2" customWidth="1"/>
    <col min="15092" max="15092" width="14.5703125" style="2" bestFit="1" customWidth="1"/>
    <col min="15093" max="15093" width="3.7109375" style="2" customWidth="1"/>
    <col min="15094" max="15100" width="6.85546875" style="2" customWidth="1"/>
    <col min="15101" max="15101" width="14.5703125" style="2" bestFit="1" customWidth="1"/>
    <col min="15102" max="15106" width="6.85546875" style="2"/>
    <col min="15107" max="15107" width="14" style="2" bestFit="1" customWidth="1"/>
    <col min="15108" max="15108" width="12.85546875" style="2" bestFit="1" customWidth="1"/>
    <col min="15109" max="15340" width="6.85546875" style="2"/>
    <col min="15341" max="15341" width="46.85546875" style="2" customWidth="1"/>
    <col min="15342" max="15342" width="17.7109375" style="2" customWidth="1"/>
    <col min="15343" max="15343" width="13.7109375" style="2" customWidth="1"/>
    <col min="15344" max="15344" width="48.140625" style="2" bestFit="1" customWidth="1"/>
    <col min="15345" max="15345" width="17.7109375" style="2" customWidth="1"/>
    <col min="15346" max="15346" width="13.7109375" style="2" customWidth="1"/>
    <col min="15347" max="15347" width="6.85546875" style="2" customWidth="1"/>
    <col min="15348" max="15348" width="14.5703125" style="2" bestFit="1" customWidth="1"/>
    <col min="15349" max="15349" width="3.7109375" style="2" customWidth="1"/>
    <col min="15350" max="15356" width="6.85546875" style="2" customWidth="1"/>
    <col min="15357" max="15357" width="14.5703125" style="2" bestFit="1" customWidth="1"/>
    <col min="15358" max="15362" width="6.85546875" style="2"/>
    <col min="15363" max="15363" width="14" style="2" bestFit="1" customWidth="1"/>
    <col min="15364" max="15364" width="12.85546875" style="2" bestFit="1" customWidth="1"/>
    <col min="15365" max="15596" width="6.85546875" style="2"/>
    <col min="15597" max="15597" width="46.85546875" style="2" customWidth="1"/>
    <col min="15598" max="15598" width="17.7109375" style="2" customWidth="1"/>
    <col min="15599" max="15599" width="13.7109375" style="2" customWidth="1"/>
    <col min="15600" max="15600" width="48.140625" style="2" bestFit="1" customWidth="1"/>
    <col min="15601" max="15601" width="17.7109375" style="2" customWidth="1"/>
    <col min="15602" max="15602" width="13.7109375" style="2" customWidth="1"/>
    <col min="15603" max="15603" width="6.85546875" style="2" customWidth="1"/>
    <col min="15604" max="15604" width="14.5703125" style="2" bestFit="1" customWidth="1"/>
    <col min="15605" max="15605" width="3.7109375" style="2" customWidth="1"/>
    <col min="15606" max="15612" width="6.85546875" style="2" customWidth="1"/>
    <col min="15613" max="15613" width="14.5703125" style="2" bestFit="1" customWidth="1"/>
    <col min="15614" max="15618" width="6.85546875" style="2"/>
    <col min="15619" max="15619" width="14" style="2" bestFit="1" customWidth="1"/>
    <col min="15620" max="15620" width="12.85546875" style="2" bestFit="1" customWidth="1"/>
    <col min="15621" max="15852" width="6.85546875" style="2"/>
    <col min="15853" max="15853" width="46.85546875" style="2" customWidth="1"/>
    <col min="15854" max="15854" width="17.7109375" style="2" customWidth="1"/>
    <col min="15855" max="15855" width="13.7109375" style="2" customWidth="1"/>
    <col min="15856" max="15856" width="48.140625" style="2" bestFit="1" customWidth="1"/>
    <col min="15857" max="15857" width="17.7109375" style="2" customWidth="1"/>
    <col min="15858" max="15858" width="13.7109375" style="2" customWidth="1"/>
    <col min="15859" max="15859" width="6.85546875" style="2" customWidth="1"/>
    <col min="15860" max="15860" width="14.5703125" style="2" bestFit="1" customWidth="1"/>
    <col min="15861" max="15861" width="3.7109375" style="2" customWidth="1"/>
    <col min="15862" max="15868" width="6.85546875" style="2" customWidth="1"/>
    <col min="15869" max="15869" width="14.5703125" style="2" bestFit="1" customWidth="1"/>
    <col min="15870" max="15874" width="6.85546875" style="2"/>
    <col min="15875" max="15875" width="14" style="2" bestFit="1" customWidth="1"/>
    <col min="15876" max="15876" width="12.85546875" style="2" bestFit="1" customWidth="1"/>
    <col min="15877" max="16108" width="6.85546875" style="2"/>
    <col min="16109" max="16109" width="46.85546875" style="2" customWidth="1"/>
    <col min="16110" max="16110" width="17.7109375" style="2" customWidth="1"/>
    <col min="16111" max="16111" width="13.7109375" style="2" customWidth="1"/>
    <col min="16112" max="16112" width="48.140625" style="2" bestFit="1" customWidth="1"/>
    <col min="16113" max="16113" width="17.7109375" style="2" customWidth="1"/>
    <col min="16114" max="16114" width="13.7109375" style="2" customWidth="1"/>
    <col min="16115" max="16115" width="6.85546875" style="2" customWidth="1"/>
    <col min="16116" max="16116" width="14.5703125" style="2" bestFit="1" customWidth="1"/>
    <col min="16117" max="16117" width="3.7109375" style="2" customWidth="1"/>
    <col min="16118" max="16124" width="6.85546875" style="2" customWidth="1"/>
    <col min="16125" max="16125" width="14.5703125" style="2" bestFit="1" customWidth="1"/>
    <col min="16126" max="16130" width="6.85546875" style="2"/>
    <col min="16131" max="16131" width="14" style="2" bestFit="1" customWidth="1"/>
    <col min="16132" max="16132" width="12.85546875" style="2" bestFit="1" customWidth="1"/>
    <col min="16133" max="16384" width="6.85546875" style="2"/>
  </cols>
  <sheetData>
    <row r="1" spans="1:7" ht="12.75"/>
    <row r="2" spans="1:7">
      <c r="B2" s="3" t="s">
        <v>0</v>
      </c>
    </row>
    <row r="3" spans="1:7">
      <c r="A3" s="4" t="s">
        <v>1</v>
      </c>
      <c r="B3" s="4"/>
      <c r="C3" s="4"/>
      <c r="D3" s="4"/>
      <c r="E3" s="4"/>
      <c r="F3" s="4"/>
      <c r="G3" s="5"/>
    </row>
    <row r="4" spans="1:7" ht="15" customHeight="1">
      <c r="A4" s="6" t="s">
        <v>2</v>
      </c>
      <c r="B4" s="6"/>
      <c r="C4" s="6"/>
      <c r="D4" s="6"/>
      <c r="E4" s="6"/>
      <c r="F4" s="6"/>
    </row>
    <row r="5" spans="1:7" ht="15" customHeight="1">
      <c r="A5" s="7" t="s">
        <v>3</v>
      </c>
      <c r="B5" s="7"/>
      <c r="C5" s="7"/>
      <c r="D5" s="7"/>
      <c r="E5" s="7"/>
      <c r="F5" s="7"/>
      <c r="G5" s="8"/>
    </row>
    <row r="6" spans="1:7" ht="14.25" customHeight="1">
      <c r="A6" s="9"/>
      <c r="B6" s="10"/>
      <c r="C6" s="10"/>
      <c r="D6" s="10"/>
      <c r="E6" s="10"/>
      <c r="F6" s="10"/>
      <c r="G6" s="10"/>
    </row>
    <row r="7" spans="1:7" ht="15" customHeight="1">
      <c r="A7" s="9"/>
      <c r="B7" s="10"/>
      <c r="C7" s="10"/>
      <c r="D7" s="10"/>
      <c r="E7" s="10"/>
      <c r="F7" s="10" t="s">
        <v>4</v>
      </c>
      <c r="G7" s="10"/>
    </row>
    <row r="8" spans="1:7" ht="18">
      <c r="A8" s="11" t="s">
        <v>5</v>
      </c>
      <c r="B8" s="11"/>
      <c r="C8" s="12"/>
      <c r="D8" s="13" t="s">
        <v>6</v>
      </c>
      <c r="E8" s="11"/>
      <c r="F8" s="11"/>
      <c r="G8" s="10"/>
    </row>
    <row r="9" spans="1:7" ht="27" customHeight="1">
      <c r="A9" s="14" t="s">
        <v>7</v>
      </c>
      <c r="B9" s="15" t="s">
        <v>8</v>
      </c>
      <c r="C9" s="15" t="s">
        <v>9</v>
      </c>
      <c r="D9" s="16" t="s">
        <v>7</v>
      </c>
      <c r="E9" s="15" t="s">
        <v>8</v>
      </c>
      <c r="F9" s="17" t="s">
        <v>9</v>
      </c>
      <c r="G9" s="10"/>
    </row>
    <row r="10" spans="1:7" ht="15" customHeight="1">
      <c r="A10" s="18" t="s">
        <v>10</v>
      </c>
      <c r="B10" s="19">
        <f>SUM(B12)</f>
        <v>35971467.600000001</v>
      </c>
      <c r="C10" s="19">
        <v>32366983.299999997</v>
      </c>
      <c r="D10" s="20" t="s">
        <v>11</v>
      </c>
      <c r="E10" s="19">
        <f>SUM(E17)</f>
        <v>140799664.16</v>
      </c>
      <c r="F10" s="21">
        <v>119609228</v>
      </c>
      <c r="G10" s="10"/>
    </row>
    <row r="11" spans="1:7" ht="15" customHeight="1">
      <c r="A11" s="22"/>
      <c r="B11" s="23"/>
      <c r="C11" s="23"/>
      <c r="D11" s="24"/>
      <c r="E11" s="23"/>
      <c r="F11" s="25"/>
      <c r="G11" s="10"/>
    </row>
    <row r="12" spans="1:7" ht="15" customHeight="1">
      <c r="A12" s="26" t="s">
        <v>12</v>
      </c>
      <c r="B12" s="27">
        <f>B13+B17</f>
        <v>35971467.600000001</v>
      </c>
      <c r="C12" s="27">
        <v>32366983.299999997</v>
      </c>
      <c r="D12" s="28" t="s">
        <v>13</v>
      </c>
      <c r="E12" s="27">
        <v>0</v>
      </c>
      <c r="F12" s="29">
        <v>0</v>
      </c>
      <c r="G12" s="10"/>
    </row>
    <row r="13" spans="1:7" ht="15" customHeight="1">
      <c r="A13" s="30" t="s">
        <v>13</v>
      </c>
      <c r="B13" s="23">
        <f>SUM(B14:B16)</f>
        <v>0</v>
      </c>
      <c r="C13" s="23">
        <v>0</v>
      </c>
      <c r="D13" s="31" t="s">
        <v>14</v>
      </c>
      <c r="E13" s="27">
        <v>0</v>
      </c>
      <c r="F13" s="29">
        <v>0</v>
      </c>
      <c r="G13" s="10"/>
    </row>
    <row r="14" spans="1:7" ht="15" customHeight="1">
      <c r="A14" s="22" t="s">
        <v>14</v>
      </c>
      <c r="B14" s="23">
        <v>0</v>
      </c>
      <c r="C14" s="23">
        <v>0</v>
      </c>
      <c r="D14" s="31" t="s">
        <v>15</v>
      </c>
      <c r="E14" s="23">
        <v>0</v>
      </c>
      <c r="F14" s="25">
        <v>0</v>
      </c>
      <c r="G14" s="10"/>
    </row>
    <row r="15" spans="1:7" ht="15" customHeight="1">
      <c r="A15" s="22" t="s">
        <v>15</v>
      </c>
      <c r="B15" s="32">
        <v>0</v>
      </c>
      <c r="C15" s="23">
        <v>0</v>
      </c>
      <c r="D15" s="31" t="s">
        <v>16</v>
      </c>
      <c r="E15" s="23">
        <v>0</v>
      </c>
      <c r="F15" s="25">
        <v>0</v>
      </c>
      <c r="G15" s="10"/>
    </row>
    <row r="16" spans="1:7" ht="15" customHeight="1">
      <c r="A16" s="22" t="s">
        <v>16</v>
      </c>
      <c r="B16" s="23">
        <v>0</v>
      </c>
      <c r="C16" s="23">
        <v>0</v>
      </c>
      <c r="D16" s="34"/>
      <c r="E16" s="34"/>
      <c r="G16" s="10"/>
    </row>
    <row r="17" spans="1:7" ht="15" customHeight="1">
      <c r="A17" s="30" t="s">
        <v>17</v>
      </c>
      <c r="B17" s="23">
        <f>SUM(B18:B24)</f>
        <v>35971467.600000001</v>
      </c>
      <c r="C17" s="23">
        <v>32366983.299999997</v>
      </c>
      <c r="D17" s="28" t="s">
        <v>17</v>
      </c>
      <c r="E17" s="23">
        <f>SUM(E18:E24)</f>
        <v>140799664.16</v>
      </c>
      <c r="F17" s="25">
        <v>119609228</v>
      </c>
      <c r="G17" s="10"/>
    </row>
    <row r="18" spans="1:7" ht="15" customHeight="1">
      <c r="A18" s="22" t="s">
        <v>18</v>
      </c>
      <c r="B18" s="23">
        <v>0</v>
      </c>
      <c r="C18" s="23">
        <v>0</v>
      </c>
      <c r="D18" s="31" t="s">
        <v>18</v>
      </c>
      <c r="E18" s="23"/>
      <c r="F18" s="25"/>
      <c r="G18" s="10"/>
    </row>
    <row r="19" spans="1:7" ht="15" customHeight="1">
      <c r="A19" s="22" t="s">
        <v>19</v>
      </c>
      <c r="B19" s="23">
        <v>0</v>
      </c>
      <c r="C19" s="23">
        <v>0</v>
      </c>
      <c r="D19" s="31" t="s">
        <v>19</v>
      </c>
      <c r="E19" s="23"/>
      <c r="F19" s="25"/>
      <c r="G19" s="10"/>
    </row>
    <row r="20" spans="1:7" ht="15" customHeight="1">
      <c r="A20" s="22" t="s">
        <v>20</v>
      </c>
      <c r="B20" s="23">
        <v>0</v>
      </c>
      <c r="C20" s="23">
        <v>0</v>
      </c>
      <c r="D20" s="31" t="s">
        <v>20</v>
      </c>
      <c r="E20" s="23"/>
      <c r="F20" s="25"/>
      <c r="G20" s="10"/>
    </row>
    <row r="21" spans="1:7" ht="15" customHeight="1">
      <c r="A21" s="22" t="s">
        <v>21</v>
      </c>
      <c r="B21" s="23">
        <v>0</v>
      </c>
      <c r="C21" s="23">
        <v>0</v>
      </c>
      <c r="D21" s="31" t="s">
        <v>21</v>
      </c>
      <c r="E21" s="23"/>
      <c r="F21" s="25"/>
      <c r="G21" s="10"/>
    </row>
    <row r="22" spans="1:7" ht="15" customHeight="1">
      <c r="A22" s="22" t="s">
        <v>22</v>
      </c>
      <c r="B22" s="23">
        <v>0</v>
      </c>
      <c r="C22" s="23">
        <v>0</v>
      </c>
      <c r="D22" s="31" t="s">
        <v>22</v>
      </c>
      <c r="E22" s="23"/>
      <c r="F22" s="25"/>
      <c r="G22" s="10"/>
    </row>
    <row r="23" spans="1:7" ht="15" customHeight="1">
      <c r="A23" s="22" t="s">
        <v>23</v>
      </c>
      <c r="B23" s="23">
        <v>0</v>
      </c>
      <c r="C23" s="23">
        <v>0</v>
      </c>
      <c r="D23" s="31" t="s">
        <v>23</v>
      </c>
      <c r="E23" s="23"/>
      <c r="F23" s="25"/>
      <c r="G23" s="10"/>
    </row>
    <row r="24" spans="1:7" ht="15" customHeight="1">
      <c r="A24" s="22" t="s">
        <v>24</v>
      </c>
      <c r="B24" s="23">
        <f>'[1]ARRECADAÇÃO Financeiro FMLU'!G44</f>
        <v>35971467.600000001</v>
      </c>
      <c r="C24" s="36">
        <v>32366983.299999997</v>
      </c>
      <c r="D24" s="31" t="s">
        <v>24</v>
      </c>
      <c r="E24" s="23">
        <v>140799664.16</v>
      </c>
      <c r="F24" s="25">
        <v>119609228</v>
      </c>
      <c r="G24" s="10"/>
    </row>
    <row r="25" spans="1:7" ht="15" customHeight="1">
      <c r="A25" s="22"/>
      <c r="B25" s="23"/>
      <c r="C25" s="23"/>
      <c r="D25" s="24"/>
      <c r="E25" s="23"/>
      <c r="F25" s="25"/>
      <c r="G25" s="10"/>
    </row>
    <row r="26" spans="1:7" ht="15" customHeight="1">
      <c r="A26" s="18" t="s">
        <v>25</v>
      </c>
      <c r="B26" s="19">
        <f>B27+B30</f>
        <v>28122640.920000002</v>
      </c>
      <c r="C26" s="19">
        <v>0</v>
      </c>
      <c r="D26" s="20" t="s">
        <v>26</v>
      </c>
      <c r="E26" s="19">
        <f>E27+E30</f>
        <v>0</v>
      </c>
      <c r="F26" s="21">
        <v>0</v>
      </c>
      <c r="G26" s="10"/>
    </row>
    <row r="27" spans="1:7" ht="15" customHeight="1">
      <c r="A27" s="22" t="s">
        <v>27</v>
      </c>
      <c r="B27" s="23">
        <v>28122640.920000002</v>
      </c>
      <c r="C27" s="23">
        <v>0</v>
      </c>
      <c r="D27" s="31" t="s">
        <v>28</v>
      </c>
      <c r="E27" s="23">
        <v>0</v>
      </c>
      <c r="F27" s="25">
        <v>0</v>
      </c>
      <c r="G27" s="10"/>
    </row>
    <row r="28" spans="1:7" ht="15" customHeight="1">
      <c r="A28" s="22" t="s">
        <v>27</v>
      </c>
      <c r="B28" s="23">
        <v>0</v>
      </c>
      <c r="C28" s="23">
        <v>0</v>
      </c>
      <c r="D28" s="31" t="s">
        <v>29</v>
      </c>
      <c r="E28" s="23">
        <v>0</v>
      </c>
      <c r="F28" s="25">
        <v>0</v>
      </c>
      <c r="G28" s="10"/>
    </row>
    <row r="29" spans="1:7" ht="15" customHeight="1">
      <c r="A29" s="22" t="s">
        <v>29</v>
      </c>
      <c r="B29" s="23">
        <v>0</v>
      </c>
      <c r="C29" s="23">
        <v>0</v>
      </c>
      <c r="D29" s="31" t="s">
        <v>30</v>
      </c>
      <c r="E29" s="23">
        <v>0</v>
      </c>
      <c r="F29" s="25">
        <v>0</v>
      </c>
      <c r="G29" s="10"/>
    </row>
    <row r="30" spans="1:7" ht="15" customHeight="1">
      <c r="A30" s="22" t="s">
        <v>30</v>
      </c>
      <c r="B30" s="23">
        <v>0</v>
      </c>
      <c r="C30" s="23">
        <v>0</v>
      </c>
      <c r="D30" s="31"/>
      <c r="E30" s="23"/>
      <c r="F30" s="25"/>
      <c r="G30" s="10"/>
    </row>
    <row r="31" spans="1:7" ht="15" customHeight="1">
      <c r="A31" s="22"/>
      <c r="B31" s="23"/>
      <c r="C31" s="23"/>
      <c r="D31" s="31"/>
      <c r="E31" s="23"/>
      <c r="F31" s="25"/>
      <c r="G31" s="10"/>
    </row>
    <row r="32" spans="1:7" ht="15" customHeight="1">
      <c r="A32" s="18" t="s">
        <v>31</v>
      </c>
      <c r="B32" s="19">
        <f>SUM(B33:B35)</f>
        <v>109494596.3</v>
      </c>
      <c r="C32" s="19">
        <v>97589228</v>
      </c>
      <c r="D32" s="20" t="s">
        <v>32</v>
      </c>
      <c r="E32" s="19">
        <f>E33+E34+E35</f>
        <v>156454249.41</v>
      </c>
      <c r="F32" s="21">
        <v>21802552.5</v>
      </c>
      <c r="G32" s="10"/>
    </row>
    <row r="33" spans="1:7" ht="15" customHeight="1">
      <c r="A33" s="22" t="s">
        <v>33</v>
      </c>
      <c r="B33" s="23">
        <v>75428798.5</v>
      </c>
      <c r="C33" s="23">
        <v>97589228</v>
      </c>
      <c r="D33" s="31" t="s">
        <v>34</v>
      </c>
      <c r="E33" s="23">
        <v>59627676.710000001</v>
      </c>
      <c r="F33" s="25">
        <v>21802552.5</v>
      </c>
      <c r="G33" s="10"/>
    </row>
    <row r="34" spans="1:7" ht="15" customHeight="1">
      <c r="A34" s="22" t="s">
        <v>35</v>
      </c>
      <c r="B34" s="23">
        <v>0</v>
      </c>
      <c r="C34" s="23">
        <v>0</v>
      </c>
      <c r="D34" s="31" t="s">
        <v>36</v>
      </c>
      <c r="E34" s="37">
        <v>73067524.200000003</v>
      </c>
      <c r="F34" s="38">
        <v>0</v>
      </c>
      <c r="G34" s="35"/>
    </row>
    <row r="35" spans="1:7" ht="15" customHeight="1">
      <c r="A35" s="22" t="s">
        <v>37</v>
      </c>
      <c r="B35" s="23">
        <v>34065797.799999997</v>
      </c>
      <c r="C35" s="23"/>
      <c r="D35" s="31" t="s">
        <v>37</v>
      </c>
      <c r="E35" s="23">
        <v>23759048.5</v>
      </c>
      <c r="F35" s="25"/>
      <c r="G35" s="10"/>
    </row>
    <row r="36" spans="1:7" ht="15" customHeight="1">
      <c r="A36" s="18" t="s">
        <v>38</v>
      </c>
      <c r="B36" s="39">
        <f>SUM(B38:B39)</f>
        <v>142712140.97</v>
      </c>
      <c r="C36" s="39">
        <v>21802552.5</v>
      </c>
      <c r="D36" s="20" t="s">
        <v>39</v>
      </c>
      <c r="E36" s="39">
        <f>SUM(E37:E39)</f>
        <v>19046932.219999969</v>
      </c>
      <c r="F36" s="40">
        <v>10346983.299999997</v>
      </c>
    </row>
    <row r="37" spans="1:7" ht="15" customHeight="1">
      <c r="A37" s="41"/>
      <c r="B37" s="23"/>
      <c r="C37" s="42"/>
      <c r="D37" s="43"/>
      <c r="E37" s="23"/>
      <c r="F37" s="25"/>
    </row>
    <row r="38" spans="1:7" ht="15" customHeight="1">
      <c r="A38" s="44" t="s">
        <v>40</v>
      </c>
      <c r="B38" s="23">
        <v>142712140.97</v>
      </c>
      <c r="C38" s="42">
        <v>21802552.5</v>
      </c>
      <c r="D38" s="45" t="s">
        <v>40</v>
      </c>
      <c r="E38" s="23">
        <f>B41-E10-E26-E32</f>
        <v>19046932.219999969</v>
      </c>
      <c r="F38" s="25">
        <v>10346983.299999997</v>
      </c>
    </row>
    <row r="39" spans="1:7" ht="15" customHeight="1">
      <c r="A39" s="44" t="s">
        <v>37</v>
      </c>
      <c r="B39" s="23">
        <v>0</v>
      </c>
      <c r="C39" s="42">
        <v>0</v>
      </c>
      <c r="D39" s="45" t="s">
        <v>37</v>
      </c>
      <c r="E39" s="23"/>
      <c r="F39" s="25"/>
    </row>
    <row r="40" spans="1:7" ht="15" customHeight="1">
      <c r="A40" s="44"/>
      <c r="B40" s="23"/>
      <c r="C40" s="42"/>
      <c r="D40" s="46"/>
      <c r="E40" s="23"/>
      <c r="F40" s="25"/>
    </row>
    <row r="41" spans="1:7" ht="15" customHeight="1">
      <c r="A41" s="18" t="s">
        <v>41</v>
      </c>
      <c r="B41" s="39">
        <f>B10+B26+B32+B36</f>
        <v>316300845.78999996</v>
      </c>
      <c r="C41" s="39">
        <v>151758763.80000001</v>
      </c>
      <c r="D41" s="20" t="s">
        <v>42</v>
      </c>
      <c r="E41" s="39">
        <f>SUM(E36+E32+E26+E10)</f>
        <v>316300845.78999996</v>
      </c>
      <c r="F41" s="40">
        <v>151758763.80000001</v>
      </c>
    </row>
    <row r="42" spans="1:7" ht="15" customHeight="1">
      <c r="E42" s="47"/>
    </row>
    <row r="43" spans="1:7" ht="15" customHeight="1">
      <c r="B43" s="48"/>
      <c r="C43" s="48"/>
      <c r="D43" s="33"/>
      <c r="E43" s="33"/>
      <c r="F43" s="48"/>
    </row>
    <row r="44" spans="1:7" ht="15" customHeight="1">
      <c r="B44" s="48"/>
      <c r="C44" s="48"/>
      <c r="D44" s="33"/>
      <c r="E44" s="33"/>
      <c r="F44" s="48"/>
    </row>
    <row r="45" spans="1:7" ht="15" customHeight="1">
      <c r="B45" s="48"/>
      <c r="C45" s="49"/>
      <c r="D45" s="33"/>
      <c r="E45" s="33"/>
    </row>
    <row r="46" spans="1:7" ht="15" customHeight="1">
      <c r="B46" s="48"/>
      <c r="C46" s="49"/>
      <c r="D46" s="33"/>
      <c r="E46" s="33"/>
    </row>
    <row r="47" spans="1:7" ht="15" customHeight="1">
      <c r="B47" s="48"/>
      <c r="C47" s="49"/>
      <c r="D47" s="33"/>
      <c r="E47" s="33"/>
    </row>
    <row r="48" spans="1:7" ht="15" customHeight="1">
      <c r="B48" s="48"/>
      <c r="C48" s="49"/>
      <c r="D48" s="33"/>
      <c r="E48" s="33"/>
    </row>
    <row r="49" spans="1:7" ht="15" customHeight="1">
      <c r="C49" s="49"/>
      <c r="D49" s="33"/>
      <c r="E49" s="33"/>
    </row>
    <row r="50" spans="1:7" ht="15" customHeight="1">
      <c r="C50" s="49"/>
      <c r="D50" s="33"/>
      <c r="E50" s="33"/>
    </row>
    <row r="51" spans="1:7" ht="15" customHeight="1">
      <c r="C51" s="49"/>
      <c r="D51" s="33"/>
      <c r="E51" s="33"/>
    </row>
    <row r="52" spans="1:7" ht="15" customHeight="1">
      <c r="C52" s="49"/>
      <c r="D52" s="33"/>
      <c r="E52" s="33"/>
    </row>
    <row r="53" spans="1:7" ht="15" customHeight="1">
      <c r="C53" s="49"/>
      <c r="D53" s="33"/>
      <c r="E53" s="33"/>
    </row>
    <row r="54" spans="1:7" ht="15" customHeight="1">
      <c r="C54" s="49"/>
      <c r="D54" s="33"/>
      <c r="E54" s="33"/>
    </row>
    <row r="55" spans="1:7" ht="15" customHeight="1">
      <c r="C55" s="49"/>
      <c r="D55" s="33"/>
      <c r="E55" s="33"/>
    </row>
    <row r="56" spans="1:7" ht="15" customHeight="1">
      <c r="D56" s="33"/>
    </row>
    <row r="57" spans="1:7" ht="15" customHeight="1">
      <c r="D57" s="33"/>
    </row>
    <row r="58" spans="1:7" ht="15" customHeight="1">
      <c r="C58" s="50"/>
      <c r="D58" s="51"/>
      <c r="E58" s="52"/>
      <c r="F58" s="53"/>
      <c r="G58" s="54"/>
    </row>
    <row r="59" spans="1:7" ht="15" customHeight="1">
      <c r="C59" s="55"/>
      <c r="D59" s="56"/>
      <c r="E59" s="57"/>
      <c r="F59" s="55"/>
      <c r="G59" s="58"/>
    </row>
    <row r="60" spans="1:7" ht="15" customHeight="1">
      <c r="C60" s="55"/>
      <c r="D60" s="59"/>
      <c r="E60" s="57"/>
      <c r="F60" s="55"/>
      <c r="G60" s="58"/>
    </row>
    <row r="61" spans="1:7" ht="15" customHeight="1">
      <c r="B61" s="48"/>
      <c r="C61" s="59"/>
      <c r="D61" s="60"/>
      <c r="E61" s="61"/>
      <c r="F61" s="59"/>
    </row>
    <row r="62" spans="1:7" ht="15" customHeight="1">
      <c r="B62" s="48"/>
      <c r="C62" s="59"/>
      <c r="D62" s="60"/>
      <c r="E62" s="60"/>
      <c r="F62" s="59"/>
    </row>
    <row r="63" spans="1:7" ht="15" customHeight="1">
      <c r="B63" s="48"/>
      <c r="E63" s="48"/>
    </row>
    <row r="64" spans="1:7" ht="15" customHeight="1">
      <c r="A64" s="62"/>
      <c r="B64" s="48"/>
    </row>
    <row r="65" spans="1:2" ht="15" customHeight="1">
      <c r="A65" s="63"/>
      <c r="B65" s="48"/>
    </row>
    <row r="66" spans="1:2" ht="15" customHeight="1">
      <c r="A66" s="63"/>
      <c r="B66" s="48"/>
    </row>
    <row r="67" spans="1:2" ht="15" customHeight="1">
      <c r="B67" s="48"/>
    </row>
    <row r="68" spans="1:2" ht="15" customHeight="1"/>
    <row r="69" spans="1:2" ht="15" customHeight="1"/>
    <row r="70" spans="1:2" ht="15" customHeight="1">
      <c r="B70" s="64"/>
    </row>
    <row r="71" spans="1:2" ht="15" customHeight="1">
      <c r="B71" s="56"/>
    </row>
    <row r="72" spans="1:2" ht="15" customHeight="1">
      <c r="A72" s="50"/>
      <c r="B72" s="59"/>
    </row>
    <row r="73" spans="1:2" ht="15" customHeight="1">
      <c r="A73" s="55"/>
      <c r="B73" s="59"/>
    </row>
    <row r="74" spans="1:2" ht="15" customHeight="1">
      <c r="A74" s="55"/>
      <c r="B74" s="59"/>
    </row>
    <row r="75" spans="1:2" ht="15" customHeight="1">
      <c r="A75" s="65"/>
    </row>
    <row r="76" spans="1:2" ht="15" customHeight="1">
      <c r="A76" s="65"/>
    </row>
    <row r="77" spans="1:2" ht="15" customHeight="1"/>
    <row r="78" spans="1:2" ht="15" customHeight="1"/>
    <row r="79" spans="1:2" ht="15" customHeight="1"/>
    <row r="80" spans="1: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</sheetData>
  <mergeCells count="5">
    <mergeCell ref="A3:F3"/>
    <mergeCell ref="A4:F4"/>
    <mergeCell ref="A5:F5"/>
    <mergeCell ref="A8:C8"/>
    <mergeCell ref="D8:F8"/>
  </mergeCells>
  <printOptions horizontalCentered="1"/>
  <pageMargins left="0.19685039370078741" right="0.19685039370078741" top="0.55118110236220474" bottom="0.23622047244094491" header="0.31496062992125984" footer="0.19685039370078741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 </vt:lpstr>
      <vt:lpstr>'Maio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2020-09-09T15:10:04Z</dcterms:created>
  <dcterms:modified xsi:type="dcterms:W3CDTF">2020-09-09T15:14:56Z</dcterms:modified>
</cp:coreProperties>
</file>