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Janeiro" sheetId="1" r:id="rId1"/>
  </sheets>
  <externalReferences>
    <externalReference r:id="rId2"/>
  </externalReferences>
  <definedNames>
    <definedName name="_xlnm.Print_Area" localSheetId="0">Janeiro!$A$2:$F$83</definedName>
  </definedNames>
  <calcPr calcId="125725"/>
</workbook>
</file>

<file path=xl/calcChain.xml><?xml version="1.0" encoding="utf-8"?>
<calcChain xmlns="http://schemas.openxmlformats.org/spreadsheetml/2006/main">
  <c r="B36" i="1"/>
  <c r="E32"/>
  <c r="B32"/>
  <c r="E26"/>
  <c r="B26"/>
  <c r="B24"/>
  <c r="E17"/>
  <c r="B17"/>
  <c r="B13"/>
  <c r="E12"/>
  <c r="B12"/>
  <c r="B10" s="1"/>
  <c r="E10" l="1"/>
  <c r="E38" s="1"/>
  <c r="E36" s="1"/>
  <c r="E41" s="1"/>
  <c r="B41"/>
</calcChain>
</file>

<file path=xl/sharedStrings.xml><?xml version="1.0" encoding="utf-8"?>
<sst xmlns="http://schemas.openxmlformats.org/spreadsheetml/2006/main" count="66" uniqueCount="44">
  <si>
    <t>AUTORIDADE MUNICIPAL DE LIMPEZA URBANA</t>
  </si>
  <si>
    <t>Fundo Municipal de Limpeza Urbana/FMLU</t>
  </si>
  <si>
    <t xml:space="preserve">Balanço Financeiro </t>
  </si>
  <si>
    <t>Janeiro/2017</t>
  </si>
  <si>
    <t>em R$</t>
  </si>
  <si>
    <t>INGRESSOS</t>
  </si>
  <si>
    <t>DISPÊNDIOS</t>
  </si>
  <si>
    <t xml:space="preserve">ESPECIFICAÇÃO </t>
  </si>
  <si>
    <t>Exercício Atual</t>
  </si>
  <si>
    <t>Exercício Anterior</t>
  </si>
  <si>
    <t>RECEITA ORÇAMENTÁRIA (I)</t>
  </si>
  <si>
    <t>DESPESA ORÇAMENTÁRIA (VI)</t>
  </si>
  <si>
    <t>RECEITAS CORRENTES - AMLURB</t>
  </si>
  <si>
    <t>ORDINÁRIA</t>
  </si>
  <si>
    <t>TESOURO MUNICIPAL</t>
  </si>
  <si>
    <t>RECURSOS PRÓPRIOS DA ADMINISTRAÇÃO INDIRETA</t>
  </si>
  <si>
    <t>RECURSOS PRÓPRIOS DA EMPRESA DEPENDENTE VINCULADA</t>
  </si>
  <si>
    <t>VINCULADA</t>
  </si>
  <si>
    <t>OPERAÇÃO DE CRÉDITO</t>
  </si>
  <si>
    <t>TRANSFÊNCIAS FEDERAIS</t>
  </si>
  <si>
    <t>TRANSFÊNCIAS ESTADUAIS</t>
  </si>
  <si>
    <t>FUNDO CONSTITUCIONAL DE EDUCAÇÃO</t>
  </si>
  <si>
    <t>OUTRAS FONTES</t>
  </si>
  <si>
    <t>RECEITA CONDICIONADA</t>
  </si>
  <si>
    <t>TESOURO MUNICIPAL - RECURSOS VINCULADOS</t>
  </si>
  <si>
    <t>TRANSFERÊNCIAS FINANCEIRAS RECEBIDAS (II)</t>
  </si>
  <si>
    <t>TRANSFERÊNCIAS FINANCEIRAS CONCEDIDAS (VII)</t>
  </si>
  <si>
    <t>PARA EXECUÇÃO ORÇAMENTÁRIA</t>
  </si>
  <si>
    <t>INDEPENDENTES DA EXECUÇÃO ORÇAMENTÁRIA</t>
  </si>
  <si>
    <t>PARA APORTE DE RECURSOS PARA O RPPS</t>
  </si>
  <si>
    <t>PARA APORTE DE RECURSOS PARA O RGPS</t>
  </si>
  <si>
    <t>RECEBIMENTOS EXTRAORÇAMENTÁRIOS (III)</t>
  </si>
  <si>
    <t>PAGAMENTOS EXTRAORÇAMENTÁRIOS (VIII)</t>
  </si>
  <si>
    <t>EMPENHOS NÃO LIQUIDADOS A PAGAR</t>
  </si>
  <si>
    <t>PAGAMENTOS DE RESTOS A PAGAR NÃO PROCESSADOS</t>
  </si>
  <si>
    <t>EMPENHOS LIQUIDADOS A PAGAR</t>
  </si>
  <si>
    <t>PAGAMENTOS DE RESTOS A PAGAR PROCESSADOS</t>
  </si>
  <si>
    <t>DEPÓSITOS RESTITUÍVEIS E VALORES VINCULADOS</t>
  </si>
  <si>
    <t>SALDO DO EXERCÍCIO ANTERIOR (IV)</t>
  </si>
  <si>
    <t>SALDO PARA O MÊS SEGUINTE (IX)</t>
  </si>
  <si>
    <t>CAIXA E EQUIVALENTES DE CAIXA</t>
  </si>
  <si>
    <t>TOTAL (V) = (I+II+III+IV)</t>
  </si>
  <si>
    <t>TOTAL (X) = (VI+VII+VIII+IX)</t>
  </si>
  <si>
    <t>NOTAS EXPLICATIVAS :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</si>
</sst>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&quot;R$&quot;\ * #,##0.00_-;\-&quot;R$&quot;\ * #,##0.00_-;_-&quot;R$&quot;\ 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rgb="FF000000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sz val="12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</cellStyleXfs>
  <cellXfs count="74">
    <xf numFmtId="0" fontId="0" fillId="0" borderId="0" xfId="0"/>
    <xf numFmtId="0" fontId="2" fillId="0" borderId="0" xfId="2" applyAlignment="1">
      <alignment horizontal="left" vertical="top"/>
    </xf>
    <xf numFmtId="0" fontId="3" fillId="0" borderId="0" xfId="0" applyFont="1" applyBorder="1" applyAlignment="1"/>
    <xf numFmtId="0" fontId="2" fillId="0" borderId="0" xfId="2">
      <alignment vertical="top"/>
    </xf>
    <xf numFmtId="43" fontId="2" fillId="0" borderId="0" xfId="1" applyFont="1" applyAlignment="1">
      <alignment vertical="top"/>
    </xf>
    <xf numFmtId="0" fontId="3" fillId="0" borderId="0" xfId="2" applyFont="1" applyAlignment="1">
      <alignment horizontal="center" vertical="top"/>
    </xf>
    <xf numFmtId="0" fontId="4" fillId="0" borderId="0" xfId="2" applyFont="1" applyAlignment="1">
      <alignment vertical="top"/>
    </xf>
    <xf numFmtId="0" fontId="5" fillId="0" borderId="0" xfId="2" applyFont="1" applyAlignment="1">
      <alignment horizontal="center" vertical="top" readingOrder="1"/>
    </xf>
    <xf numFmtId="49" fontId="5" fillId="0" borderId="0" xfId="2" applyNumberFormat="1" applyFont="1" applyAlignment="1">
      <alignment horizontal="center" vertical="top"/>
    </xf>
    <xf numFmtId="0" fontId="7" fillId="0" borderId="0" xfId="2" applyFont="1" applyAlignment="1">
      <alignment vertical="top" readingOrder="1"/>
    </xf>
    <xf numFmtId="0" fontId="7" fillId="0" borderId="0" xfId="2" applyFont="1" applyAlignment="1">
      <alignment horizontal="left" vertical="top"/>
    </xf>
    <xf numFmtId="0" fontId="7" fillId="0" borderId="0" xfId="2" applyFont="1" applyAlignment="1">
      <alignment horizontal="center" vertical="top" readingOrder="1"/>
    </xf>
    <xf numFmtId="0" fontId="8" fillId="2" borderId="1" xfId="2" applyFont="1" applyFill="1" applyBorder="1" applyAlignment="1">
      <alignment horizontal="center" vertical="top"/>
    </xf>
    <xf numFmtId="0" fontId="8" fillId="2" borderId="2" xfId="2" applyFont="1" applyFill="1" applyBorder="1" applyAlignment="1">
      <alignment horizontal="center" vertical="top"/>
    </xf>
    <xf numFmtId="0" fontId="8" fillId="2" borderId="3" xfId="2" applyFont="1" applyFill="1" applyBorder="1" applyAlignment="1">
      <alignment horizontal="center" vertical="top"/>
    </xf>
    <xf numFmtId="0" fontId="9" fillId="2" borderId="4" xfId="2" applyFont="1" applyFill="1" applyBorder="1" applyAlignment="1">
      <alignment horizontal="left" vertical="center"/>
    </xf>
    <xf numFmtId="0" fontId="9" fillId="2" borderId="5" xfId="2" applyFont="1" applyFill="1" applyBorder="1" applyAlignment="1">
      <alignment horizontal="center" vertical="center" wrapText="1" readingOrder="1"/>
    </xf>
    <xf numFmtId="0" fontId="9" fillId="2" borderId="5" xfId="2" applyFont="1" applyFill="1" applyBorder="1" applyAlignment="1">
      <alignment horizontal="left" vertical="center"/>
    </xf>
    <xf numFmtId="0" fontId="9" fillId="2" borderId="6" xfId="2" applyFont="1" applyFill="1" applyBorder="1" applyAlignment="1">
      <alignment horizontal="center" vertical="center" wrapText="1" readingOrder="1"/>
    </xf>
    <xf numFmtId="0" fontId="9" fillId="2" borderId="4" xfId="2" applyFont="1" applyFill="1" applyBorder="1" applyAlignment="1">
      <alignment horizontal="left" vertical="top"/>
    </xf>
    <xf numFmtId="43" fontId="9" fillId="2" borderId="5" xfId="1" applyFont="1" applyFill="1" applyBorder="1" applyAlignment="1">
      <alignment horizontal="center" vertical="top" readingOrder="1"/>
    </xf>
    <xf numFmtId="0" fontId="9" fillId="2" borderId="5" xfId="2" applyFont="1" applyFill="1" applyBorder="1" applyAlignment="1">
      <alignment horizontal="left" vertical="top"/>
    </xf>
    <xf numFmtId="43" fontId="9" fillId="2" borderId="6" xfId="1" applyFont="1" applyFill="1" applyBorder="1" applyAlignment="1">
      <alignment horizontal="center" vertical="top" readingOrder="1"/>
    </xf>
    <xf numFmtId="0" fontId="2" fillId="0" borderId="7" xfId="2" applyFont="1" applyFill="1" applyBorder="1" applyAlignment="1">
      <alignment horizontal="left" vertical="top" indent="1"/>
    </xf>
    <xf numFmtId="43" fontId="2" fillId="0" borderId="8" xfId="1" applyFont="1" applyFill="1" applyBorder="1" applyAlignment="1">
      <alignment horizontal="center" vertical="top" readingOrder="1"/>
    </xf>
    <xf numFmtId="0" fontId="2" fillId="0" borderId="8" xfId="2" applyFont="1" applyFill="1" applyBorder="1" applyAlignment="1">
      <alignment horizontal="left" vertical="top" indent="1"/>
    </xf>
    <xf numFmtId="43" fontId="2" fillId="0" borderId="9" xfId="1" applyFont="1" applyFill="1" applyBorder="1" applyAlignment="1">
      <alignment horizontal="center" vertical="top" readingOrder="1"/>
    </xf>
    <xf numFmtId="0" fontId="9" fillId="0" borderId="7" xfId="2" applyFont="1" applyFill="1" applyBorder="1" applyAlignment="1">
      <alignment horizontal="justify" vertical="top"/>
    </xf>
    <xf numFmtId="43" fontId="9" fillId="0" borderId="8" xfId="1" applyFont="1" applyFill="1" applyBorder="1" applyAlignment="1">
      <alignment horizontal="center" vertical="top" readingOrder="1"/>
    </xf>
    <xf numFmtId="0" fontId="2" fillId="0" borderId="8" xfId="2" applyFont="1" applyFill="1" applyBorder="1" applyAlignment="1">
      <alignment horizontal="justify" vertical="top"/>
    </xf>
    <xf numFmtId="43" fontId="9" fillId="0" borderId="9" xfId="1" applyFont="1" applyFill="1" applyBorder="1" applyAlignment="1">
      <alignment horizontal="center" vertical="top" readingOrder="1"/>
    </xf>
    <xf numFmtId="0" fontId="2" fillId="0" borderId="7" xfId="2" applyFont="1" applyFill="1" applyBorder="1" applyAlignment="1">
      <alignment horizontal="justify" vertical="top"/>
    </xf>
    <xf numFmtId="49" fontId="10" fillId="0" borderId="0" xfId="0" applyNumberFormat="1" applyFont="1" applyAlignment="1">
      <alignment horizontal="left" indent="2"/>
    </xf>
    <xf numFmtId="0" fontId="2" fillId="0" borderId="8" xfId="2" applyBorder="1">
      <alignment vertical="top"/>
    </xf>
    <xf numFmtId="164" fontId="11" fillId="0" borderId="0" xfId="2" applyNumberFormat="1" applyFont="1">
      <alignment vertical="top"/>
    </xf>
    <xf numFmtId="0" fontId="2" fillId="0" borderId="8" xfId="2" applyFont="1" applyFill="1" applyBorder="1" applyAlignment="1">
      <alignment horizontal="left" vertical="top"/>
    </xf>
    <xf numFmtId="0" fontId="2" fillId="0" borderId="9" xfId="2" applyFont="1" applyFill="1" applyBorder="1">
      <alignment vertical="top"/>
    </xf>
    <xf numFmtId="43" fontId="9" fillId="2" borderId="5" xfId="1" applyFont="1" applyFill="1" applyBorder="1" applyAlignment="1">
      <alignment vertical="top"/>
    </xf>
    <xf numFmtId="43" fontId="9" fillId="2" borderId="6" xfId="1" applyFont="1" applyFill="1" applyBorder="1" applyAlignment="1">
      <alignment vertical="top"/>
    </xf>
    <xf numFmtId="0" fontId="2" fillId="0" borderId="0" xfId="2" applyFont="1" applyBorder="1">
      <alignment vertical="top"/>
    </xf>
    <xf numFmtId="0" fontId="2" fillId="0" borderId="10" xfId="2" applyFont="1" applyBorder="1">
      <alignment vertical="top"/>
    </xf>
    <xf numFmtId="0" fontId="2" fillId="0" borderId="3" xfId="2" applyFont="1" applyBorder="1">
      <alignment vertical="top"/>
    </xf>
    <xf numFmtId="0" fontId="2" fillId="0" borderId="7" xfId="2" applyFont="1" applyBorder="1" applyAlignment="1">
      <alignment horizontal="left" vertical="top" indent="1"/>
    </xf>
    <xf numFmtId="43" fontId="2" fillId="0" borderId="8" xfId="1" applyFont="1" applyBorder="1" applyAlignment="1">
      <alignment vertical="top"/>
    </xf>
    <xf numFmtId="0" fontId="2" fillId="0" borderId="8" xfId="2" applyFont="1" applyBorder="1" applyAlignment="1">
      <alignment horizontal="left" vertical="top" indent="1"/>
    </xf>
    <xf numFmtId="43" fontId="2" fillId="0" borderId="9" xfId="1" applyFont="1" applyBorder="1" applyAlignment="1">
      <alignment vertical="top"/>
    </xf>
    <xf numFmtId="0" fontId="2" fillId="0" borderId="11" xfId="2" applyFont="1" applyBorder="1" applyAlignment="1">
      <alignment horizontal="left" vertical="top" indent="1"/>
    </xf>
    <xf numFmtId="4" fontId="2" fillId="0" borderId="0" xfId="2" applyNumberFormat="1">
      <alignment vertical="top"/>
    </xf>
    <xf numFmtId="43" fontId="2" fillId="0" borderId="0" xfId="2" applyNumberFormat="1">
      <alignment vertical="top"/>
    </xf>
    <xf numFmtId="0" fontId="9" fillId="0" borderId="0" xfId="2" applyFont="1" applyAlignment="1">
      <alignment horizontal="left" vertical="top"/>
    </xf>
    <xf numFmtId="43" fontId="2" fillId="0" borderId="0" xfId="2" applyNumberFormat="1" applyFill="1">
      <alignment vertical="top"/>
    </xf>
    <xf numFmtId="0" fontId="12" fillId="0" borderId="0" xfId="0" applyFont="1" applyAlignment="1">
      <alignment horizontal="center"/>
    </xf>
    <xf numFmtId="0" fontId="13" fillId="0" borderId="0" xfId="2" applyFont="1" applyAlignment="1">
      <alignment horizontal="center" vertical="top"/>
    </xf>
    <xf numFmtId="43" fontId="14" fillId="0" borderId="0" xfId="2" applyNumberFormat="1" applyFont="1" applyAlignment="1">
      <alignment vertical="top"/>
    </xf>
    <xf numFmtId="0" fontId="10" fillId="0" borderId="0" xfId="0" applyFont="1" applyAlignment="1">
      <alignment horizontal="center"/>
    </xf>
    <xf numFmtId="0" fontId="14" fillId="0" borderId="0" xfId="2" applyFont="1" applyAlignment="1">
      <alignment horizontal="center" vertical="top"/>
    </xf>
    <xf numFmtId="0" fontId="6" fillId="0" borderId="0" xfId="2" applyFont="1" applyAlignment="1">
      <alignment horizontal="center" vertical="top"/>
    </xf>
    <xf numFmtId="0" fontId="14" fillId="0" borderId="0" xfId="2" applyFont="1" applyAlignment="1">
      <alignment horizontal="center" vertical="top" readingOrder="1"/>
    </xf>
    <xf numFmtId="0" fontId="14" fillId="0" borderId="0" xfId="2" applyFont="1" applyAlignment="1">
      <alignment vertical="top" readingOrder="1"/>
    </xf>
    <xf numFmtId="0" fontId="6" fillId="0" borderId="0" xfId="2" applyFont="1" applyAlignment="1">
      <alignment horizontal="center" vertical="top" readingOrder="1"/>
    </xf>
    <xf numFmtId="0" fontId="14" fillId="0" borderId="0" xfId="2" applyFont="1">
      <alignment vertical="top"/>
    </xf>
    <xf numFmtId="43" fontId="14" fillId="0" borderId="0" xfId="2" applyNumberFormat="1" applyFont="1">
      <alignment vertical="top"/>
    </xf>
    <xf numFmtId="4" fontId="14" fillId="0" borderId="0" xfId="2" applyNumberFormat="1" applyFont="1">
      <alignment vertical="top"/>
    </xf>
    <xf numFmtId="0" fontId="14" fillId="0" borderId="0" xfId="2" applyFont="1" applyAlignment="1">
      <alignment vertical="top"/>
    </xf>
    <xf numFmtId="0" fontId="15" fillId="0" borderId="0" xfId="0" applyFont="1" applyAlignment="1">
      <alignment horizontal="center"/>
    </xf>
    <xf numFmtId="43" fontId="16" fillId="0" borderId="0" xfId="2" applyNumberFormat="1" applyFont="1" applyBorder="1">
      <alignment vertical="top"/>
    </xf>
    <xf numFmtId="43" fontId="17" fillId="0" borderId="0" xfId="1" applyFont="1" applyAlignment="1">
      <alignment vertical="top"/>
    </xf>
    <xf numFmtId="0" fontId="17" fillId="0" borderId="0" xfId="2" applyFont="1">
      <alignment vertical="top"/>
    </xf>
    <xf numFmtId="0" fontId="18" fillId="0" borderId="0" xfId="0" applyFont="1" applyAlignment="1">
      <alignment horizontal="center"/>
    </xf>
    <xf numFmtId="43" fontId="19" fillId="0" borderId="0" xfId="2" applyNumberFormat="1" applyFont="1" applyBorder="1">
      <alignment vertical="top"/>
    </xf>
    <xf numFmtId="0" fontId="14" fillId="0" borderId="0" xfId="2" applyFont="1" applyAlignment="1">
      <alignment horizontal="left" vertical="top"/>
    </xf>
    <xf numFmtId="49" fontId="20" fillId="0" borderId="0" xfId="0" applyNumberFormat="1" applyFont="1" applyBorder="1" applyAlignment="1">
      <alignment horizontal="left" indent="2"/>
    </xf>
    <xf numFmtId="164" fontId="19" fillId="0" borderId="0" xfId="2" applyNumberFormat="1" applyFont="1" applyBorder="1">
      <alignment vertical="top"/>
    </xf>
    <xf numFmtId="43" fontId="5" fillId="0" borderId="0" xfId="2" applyNumberFormat="1" applyFont="1" applyFill="1">
      <alignment vertical="top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1155701</xdr:colOff>
      <xdr:row>1</xdr:row>
      <xdr:rowOff>34926</xdr:rowOff>
    </xdr:from>
    <xdr:to>
      <xdr:col>0</xdr:col>
      <xdr:colOff>1647825</xdr:colOff>
      <xdr:row>3</xdr:row>
      <xdr:rowOff>85725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5701" y="292101"/>
          <a:ext cx="492124" cy="565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28574</xdr:colOff>
      <xdr:row>42</xdr:row>
      <xdr:rowOff>57151</xdr:rowOff>
    </xdr:from>
    <xdr:ext cx="12630151" cy="1828800"/>
    <xdr:sp macro="" textlink="">
      <xdr:nvSpPr>
        <xdr:cNvPr id="3" name="CaixaDeTexto 2"/>
        <xdr:cNvSpPr txBox="1"/>
      </xdr:nvSpPr>
      <xdr:spPr>
        <a:xfrm>
          <a:off x="28574" y="8439151"/>
          <a:ext cx="12630151" cy="182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pt-B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pt-B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>1 - O orçamento programa para a Autoridade Municipal de Limpeza Urbana - AMLURB e para o Fundo Municipal de Limpeza Urbana – FMLU tem sido elaborado no único Órgão 81 – Autoridade Municipal de Limpeza Urbana/Fundo Municipal de Limpeza Urbana, estando segregados  em  Unidade Orçamentária  específica.</a:t>
          </a:r>
        </a:p>
        <a:p>
          <a:endParaRPr lang="pt-B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>2 – O recurso financeiro do FMLU é composto por arrecadações realizadas pela Administração Direta e pela Autoridade Municipal de Limpeza Urbana – AMLURB, observadas as fontes de receita estabelecidas no Lei Municipal nº 13.478, de 30.12.2002, aliado ao estabelecido no artigo 3º, do Decreto nº 43 271, de 26.05.2003 que regulamenta a citada Lei.</a:t>
          </a:r>
        </a:p>
        <a:p>
          <a:endParaRPr lang="pt-BR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</xdr:col>
      <xdr:colOff>857250</xdr:colOff>
      <xdr:row>78</xdr:row>
      <xdr:rowOff>161925</xdr:rowOff>
    </xdr:from>
    <xdr:ext cx="2886075" cy="685800"/>
    <xdr:sp macro="" textlink="">
      <xdr:nvSpPr>
        <xdr:cNvPr id="4" name="CaixaDeTexto 3"/>
        <xdr:cNvSpPr txBox="1"/>
      </xdr:nvSpPr>
      <xdr:spPr>
        <a:xfrm>
          <a:off x="4981575" y="15401925"/>
          <a:ext cx="2886075" cy="6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pt-BR" sz="1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José Marcos Joaquim</a:t>
          </a:r>
          <a:endParaRPr lang="pt-BR" sz="1400"/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Diretor Administrativo Financeiro </a:t>
          </a:r>
          <a:r>
            <a:rPr lang="pt-BR" sz="1200"/>
            <a:t> </a:t>
          </a: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RG 505610 9</a:t>
          </a:r>
          <a:endParaRPr lang="pt-BR" sz="1200"/>
        </a:p>
      </xdr:txBody>
    </xdr:sp>
    <xdr:clientData/>
  </xdr:oneCellAnchor>
  <xdr:oneCellAnchor>
    <xdr:from>
      <xdr:col>3</xdr:col>
      <xdr:colOff>3695700</xdr:colOff>
      <xdr:row>78</xdr:row>
      <xdr:rowOff>152400</xdr:rowOff>
    </xdr:from>
    <xdr:ext cx="2438400" cy="723900"/>
    <xdr:sp macro="" textlink="">
      <xdr:nvSpPr>
        <xdr:cNvPr id="5" name="CaixaDeTexto 4"/>
        <xdr:cNvSpPr txBox="1"/>
      </xdr:nvSpPr>
      <xdr:spPr>
        <a:xfrm>
          <a:off x="9915525" y="15392400"/>
          <a:ext cx="2438400" cy="723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pt-BR" sz="1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Edson</a:t>
          </a:r>
          <a:r>
            <a:rPr lang="pt-BR" sz="14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 Tomaz de Lima Filho</a:t>
          </a:r>
          <a:endParaRPr lang="pt-BR" sz="1400"/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Presidente</a:t>
          </a:r>
          <a:r>
            <a:rPr lang="pt-BR" sz="1200"/>
            <a:t> </a:t>
          </a: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AMLURB</a:t>
          </a:r>
          <a:r>
            <a:rPr lang="pt-BR" sz="1200"/>
            <a:t> </a:t>
          </a:r>
        </a:p>
      </xdr:txBody>
    </xdr:sp>
    <xdr:clientData/>
  </xdr:oneCellAnchor>
  <xdr:oneCellAnchor>
    <xdr:from>
      <xdr:col>0</xdr:col>
      <xdr:colOff>247650</xdr:colOff>
      <xdr:row>78</xdr:row>
      <xdr:rowOff>171450</xdr:rowOff>
    </xdr:from>
    <xdr:ext cx="2876550" cy="781050"/>
    <xdr:sp macro="" textlink="">
      <xdr:nvSpPr>
        <xdr:cNvPr id="6" name="CaixaDeTexto 5"/>
        <xdr:cNvSpPr txBox="1"/>
      </xdr:nvSpPr>
      <xdr:spPr>
        <a:xfrm>
          <a:off x="247650" y="15411450"/>
          <a:ext cx="2876550" cy="781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pt-BR" sz="1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Vera Regina Tognolo Etore</a:t>
          </a:r>
          <a:r>
            <a:rPr lang="pt-BR" sz="1400"/>
            <a:t> </a:t>
          </a: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Coordenador I </a:t>
          </a:r>
          <a:r>
            <a:rPr lang="pt-BR" sz="1200"/>
            <a:t> </a:t>
          </a:r>
          <a:endParaRPr lang="pt-BR" sz="1200" b="0" i="0" u="none" strike="noStrik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CRC121084-1</a:t>
          </a:r>
          <a:r>
            <a:rPr lang="pt-BR" sz="1200"/>
            <a:t> 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551671/Documents/F%20%20M%20%20L%20%20U/A%20NOVA%20VERSAO%20DOS%20BALANCETES/2017/Balan&#231;o%20Financeiro%20%20POR%20FONTE%20-%20%20PCASP%20-%20%20%20%20%202017%20-%20COM%20AS%20RECEITAS%20DA%20%20AMLUR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ário"/>
      <sheetName val="razão"/>
      <sheetName val="Transferências"/>
      <sheetName val="ARRECADAÇÃO Financeiro FMLU"/>
      <sheetName val="Janeiro"/>
      <sheetName val="Fevereiro"/>
      <sheetName val="Março"/>
      <sheetName val="Abril "/>
      <sheetName val="Maio "/>
      <sheetName val="Junho"/>
      <sheetName val="Julho"/>
      <sheetName val="Agosto"/>
      <sheetName val="Setembro"/>
      <sheetName val="Outubro"/>
      <sheetName val="Novembro"/>
      <sheetName val="Dezembro"/>
      <sheetName val="ARRECADAÇÃO (2)"/>
      <sheetName val="Plan1"/>
    </sheetNames>
    <sheetDataSet>
      <sheetData sheetId="0"/>
      <sheetData sheetId="1"/>
      <sheetData sheetId="2"/>
      <sheetData sheetId="3">
        <row r="43">
          <cell r="C43">
            <v>8137903.4600000009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4"/>
  <sheetViews>
    <sheetView tabSelected="1" topLeftCell="A43" zoomScaleNormal="100" zoomScaleSheetLayoutView="100" workbookViewId="0">
      <selection activeCell="L42" sqref="L42"/>
    </sheetView>
  </sheetViews>
  <sheetFormatPr defaultColWidth="6.85546875" defaultRowHeight="20.25" customHeight="1"/>
  <cols>
    <col min="1" max="1" width="61.85546875" style="1" customWidth="1"/>
    <col min="2" max="3" width="15.7109375" style="3" customWidth="1"/>
    <col min="4" max="4" width="61.85546875" style="3" customWidth="1"/>
    <col min="5" max="6" width="15.7109375" style="3" customWidth="1"/>
    <col min="7" max="7" width="6.85546875" style="3" customWidth="1"/>
    <col min="8" max="224" width="6.85546875" style="3"/>
    <col min="225" max="225" width="46.85546875" style="3" customWidth="1"/>
    <col min="226" max="226" width="17.7109375" style="3" customWidth="1"/>
    <col min="227" max="227" width="13.7109375" style="3" customWidth="1"/>
    <col min="228" max="228" width="48.140625" style="3" bestFit="1" customWidth="1"/>
    <col min="229" max="229" width="17.7109375" style="3" customWidth="1"/>
    <col min="230" max="230" width="13.7109375" style="3" customWidth="1"/>
    <col min="231" max="231" width="6.85546875" style="3" customWidth="1"/>
    <col min="232" max="232" width="14.5703125" style="3" bestFit="1" customWidth="1"/>
    <col min="233" max="233" width="3.7109375" style="3" customWidth="1"/>
    <col min="234" max="240" width="6.85546875" style="3" customWidth="1"/>
    <col min="241" max="241" width="14.5703125" style="3" bestFit="1" customWidth="1"/>
    <col min="242" max="246" width="6.85546875" style="3"/>
    <col min="247" max="247" width="14" style="3" bestFit="1" customWidth="1"/>
    <col min="248" max="248" width="12.85546875" style="3" bestFit="1" customWidth="1"/>
    <col min="249" max="480" width="6.85546875" style="3"/>
    <col min="481" max="481" width="46.85546875" style="3" customWidth="1"/>
    <col min="482" max="482" width="17.7109375" style="3" customWidth="1"/>
    <col min="483" max="483" width="13.7109375" style="3" customWidth="1"/>
    <col min="484" max="484" width="48.140625" style="3" bestFit="1" customWidth="1"/>
    <col min="485" max="485" width="17.7109375" style="3" customWidth="1"/>
    <col min="486" max="486" width="13.7109375" style="3" customWidth="1"/>
    <col min="487" max="487" width="6.85546875" style="3" customWidth="1"/>
    <col min="488" max="488" width="14.5703125" style="3" bestFit="1" customWidth="1"/>
    <col min="489" max="489" width="3.7109375" style="3" customWidth="1"/>
    <col min="490" max="496" width="6.85546875" style="3" customWidth="1"/>
    <col min="497" max="497" width="14.5703125" style="3" bestFit="1" customWidth="1"/>
    <col min="498" max="502" width="6.85546875" style="3"/>
    <col min="503" max="503" width="14" style="3" bestFit="1" customWidth="1"/>
    <col min="504" max="504" width="12.85546875" style="3" bestFit="1" customWidth="1"/>
    <col min="505" max="736" width="6.85546875" style="3"/>
    <col min="737" max="737" width="46.85546875" style="3" customWidth="1"/>
    <col min="738" max="738" width="17.7109375" style="3" customWidth="1"/>
    <col min="739" max="739" width="13.7109375" style="3" customWidth="1"/>
    <col min="740" max="740" width="48.140625" style="3" bestFit="1" customWidth="1"/>
    <col min="741" max="741" width="17.7109375" style="3" customWidth="1"/>
    <col min="742" max="742" width="13.7109375" style="3" customWidth="1"/>
    <col min="743" max="743" width="6.85546875" style="3" customWidth="1"/>
    <col min="744" max="744" width="14.5703125" style="3" bestFit="1" customWidth="1"/>
    <col min="745" max="745" width="3.7109375" style="3" customWidth="1"/>
    <col min="746" max="752" width="6.85546875" style="3" customWidth="1"/>
    <col min="753" max="753" width="14.5703125" style="3" bestFit="1" customWidth="1"/>
    <col min="754" max="758" width="6.85546875" style="3"/>
    <col min="759" max="759" width="14" style="3" bestFit="1" customWidth="1"/>
    <col min="760" max="760" width="12.85546875" style="3" bestFit="1" customWidth="1"/>
    <col min="761" max="992" width="6.85546875" style="3"/>
    <col min="993" max="993" width="46.85546875" style="3" customWidth="1"/>
    <col min="994" max="994" width="17.7109375" style="3" customWidth="1"/>
    <col min="995" max="995" width="13.7109375" style="3" customWidth="1"/>
    <col min="996" max="996" width="48.140625" style="3" bestFit="1" customWidth="1"/>
    <col min="997" max="997" width="17.7109375" style="3" customWidth="1"/>
    <col min="998" max="998" width="13.7109375" style="3" customWidth="1"/>
    <col min="999" max="999" width="6.85546875" style="3" customWidth="1"/>
    <col min="1000" max="1000" width="14.5703125" style="3" bestFit="1" customWidth="1"/>
    <col min="1001" max="1001" width="3.7109375" style="3" customWidth="1"/>
    <col min="1002" max="1008" width="6.85546875" style="3" customWidth="1"/>
    <col min="1009" max="1009" width="14.5703125" style="3" bestFit="1" customWidth="1"/>
    <col min="1010" max="1014" width="6.85546875" style="3"/>
    <col min="1015" max="1015" width="14" style="3" bestFit="1" customWidth="1"/>
    <col min="1016" max="1016" width="12.85546875" style="3" bestFit="1" customWidth="1"/>
    <col min="1017" max="1248" width="6.85546875" style="3"/>
    <col min="1249" max="1249" width="46.85546875" style="3" customWidth="1"/>
    <col min="1250" max="1250" width="17.7109375" style="3" customWidth="1"/>
    <col min="1251" max="1251" width="13.7109375" style="3" customWidth="1"/>
    <col min="1252" max="1252" width="48.140625" style="3" bestFit="1" customWidth="1"/>
    <col min="1253" max="1253" width="17.7109375" style="3" customWidth="1"/>
    <col min="1254" max="1254" width="13.7109375" style="3" customWidth="1"/>
    <col min="1255" max="1255" width="6.85546875" style="3" customWidth="1"/>
    <col min="1256" max="1256" width="14.5703125" style="3" bestFit="1" customWidth="1"/>
    <col min="1257" max="1257" width="3.7109375" style="3" customWidth="1"/>
    <col min="1258" max="1264" width="6.85546875" style="3" customWidth="1"/>
    <col min="1265" max="1265" width="14.5703125" style="3" bestFit="1" customWidth="1"/>
    <col min="1266" max="1270" width="6.85546875" style="3"/>
    <col min="1271" max="1271" width="14" style="3" bestFit="1" customWidth="1"/>
    <col min="1272" max="1272" width="12.85546875" style="3" bestFit="1" customWidth="1"/>
    <col min="1273" max="1504" width="6.85546875" style="3"/>
    <col min="1505" max="1505" width="46.85546875" style="3" customWidth="1"/>
    <col min="1506" max="1506" width="17.7109375" style="3" customWidth="1"/>
    <col min="1507" max="1507" width="13.7109375" style="3" customWidth="1"/>
    <col min="1508" max="1508" width="48.140625" style="3" bestFit="1" customWidth="1"/>
    <col min="1509" max="1509" width="17.7109375" style="3" customWidth="1"/>
    <col min="1510" max="1510" width="13.7109375" style="3" customWidth="1"/>
    <col min="1511" max="1511" width="6.85546875" style="3" customWidth="1"/>
    <col min="1512" max="1512" width="14.5703125" style="3" bestFit="1" customWidth="1"/>
    <col min="1513" max="1513" width="3.7109375" style="3" customWidth="1"/>
    <col min="1514" max="1520" width="6.85546875" style="3" customWidth="1"/>
    <col min="1521" max="1521" width="14.5703125" style="3" bestFit="1" customWidth="1"/>
    <col min="1522" max="1526" width="6.85546875" style="3"/>
    <col min="1527" max="1527" width="14" style="3" bestFit="1" customWidth="1"/>
    <col min="1528" max="1528" width="12.85546875" style="3" bestFit="1" customWidth="1"/>
    <col min="1529" max="1760" width="6.85546875" style="3"/>
    <col min="1761" max="1761" width="46.85546875" style="3" customWidth="1"/>
    <col min="1762" max="1762" width="17.7109375" style="3" customWidth="1"/>
    <col min="1763" max="1763" width="13.7109375" style="3" customWidth="1"/>
    <col min="1764" max="1764" width="48.140625" style="3" bestFit="1" customWidth="1"/>
    <col min="1765" max="1765" width="17.7109375" style="3" customWidth="1"/>
    <col min="1766" max="1766" width="13.7109375" style="3" customWidth="1"/>
    <col min="1767" max="1767" width="6.85546875" style="3" customWidth="1"/>
    <col min="1768" max="1768" width="14.5703125" style="3" bestFit="1" customWidth="1"/>
    <col min="1769" max="1769" width="3.7109375" style="3" customWidth="1"/>
    <col min="1770" max="1776" width="6.85546875" style="3" customWidth="1"/>
    <col min="1777" max="1777" width="14.5703125" style="3" bestFit="1" customWidth="1"/>
    <col min="1778" max="1782" width="6.85546875" style="3"/>
    <col min="1783" max="1783" width="14" style="3" bestFit="1" customWidth="1"/>
    <col min="1784" max="1784" width="12.85546875" style="3" bestFit="1" customWidth="1"/>
    <col min="1785" max="2016" width="6.85546875" style="3"/>
    <col min="2017" max="2017" width="46.85546875" style="3" customWidth="1"/>
    <col min="2018" max="2018" width="17.7109375" style="3" customWidth="1"/>
    <col min="2019" max="2019" width="13.7109375" style="3" customWidth="1"/>
    <col min="2020" max="2020" width="48.140625" style="3" bestFit="1" customWidth="1"/>
    <col min="2021" max="2021" width="17.7109375" style="3" customWidth="1"/>
    <col min="2022" max="2022" width="13.7109375" style="3" customWidth="1"/>
    <col min="2023" max="2023" width="6.85546875" style="3" customWidth="1"/>
    <col min="2024" max="2024" width="14.5703125" style="3" bestFit="1" customWidth="1"/>
    <col min="2025" max="2025" width="3.7109375" style="3" customWidth="1"/>
    <col min="2026" max="2032" width="6.85546875" style="3" customWidth="1"/>
    <col min="2033" max="2033" width="14.5703125" style="3" bestFit="1" customWidth="1"/>
    <col min="2034" max="2038" width="6.85546875" style="3"/>
    <col min="2039" max="2039" width="14" style="3" bestFit="1" customWidth="1"/>
    <col min="2040" max="2040" width="12.85546875" style="3" bestFit="1" customWidth="1"/>
    <col min="2041" max="2272" width="6.85546875" style="3"/>
    <col min="2273" max="2273" width="46.85546875" style="3" customWidth="1"/>
    <col min="2274" max="2274" width="17.7109375" style="3" customWidth="1"/>
    <col min="2275" max="2275" width="13.7109375" style="3" customWidth="1"/>
    <col min="2276" max="2276" width="48.140625" style="3" bestFit="1" customWidth="1"/>
    <col min="2277" max="2277" width="17.7109375" style="3" customWidth="1"/>
    <col min="2278" max="2278" width="13.7109375" style="3" customWidth="1"/>
    <col min="2279" max="2279" width="6.85546875" style="3" customWidth="1"/>
    <col min="2280" max="2280" width="14.5703125" style="3" bestFit="1" customWidth="1"/>
    <col min="2281" max="2281" width="3.7109375" style="3" customWidth="1"/>
    <col min="2282" max="2288" width="6.85546875" style="3" customWidth="1"/>
    <col min="2289" max="2289" width="14.5703125" style="3" bestFit="1" customWidth="1"/>
    <col min="2290" max="2294" width="6.85546875" style="3"/>
    <col min="2295" max="2295" width="14" style="3" bestFit="1" customWidth="1"/>
    <col min="2296" max="2296" width="12.85546875" style="3" bestFit="1" customWidth="1"/>
    <col min="2297" max="2528" width="6.85546875" style="3"/>
    <col min="2529" max="2529" width="46.85546875" style="3" customWidth="1"/>
    <col min="2530" max="2530" width="17.7109375" style="3" customWidth="1"/>
    <col min="2531" max="2531" width="13.7109375" style="3" customWidth="1"/>
    <col min="2532" max="2532" width="48.140625" style="3" bestFit="1" customWidth="1"/>
    <col min="2533" max="2533" width="17.7109375" style="3" customWidth="1"/>
    <col min="2534" max="2534" width="13.7109375" style="3" customWidth="1"/>
    <col min="2535" max="2535" width="6.85546875" style="3" customWidth="1"/>
    <col min="2536" max="2536" width="14.5703125" style="3" bestFit="1" customWidth="1"/>
    <col min="2537" max="2537" width="3.7109375" style="3" customWidth="1"/>
    <col min="2538" max="2544" width="6.85546875" style="3" customWidth="1"/>
    <col min="2545" max="2545" width="14.5703125" style="3" bestFit="1" customWidth="1"/>
    <col min="2546" max="2550" width="6.85546875" style="3"/>
    <col min="2551" max="2551" width="14" style="3" bestFit="1" customWidth="1"/>
    <col min="2552" max="2552" width="12.85546875" style="3" bestFit="1" customWidth="1"/>
    <col min="2553" max="2784" width="6.85546875" style="3"/>
    <col min="2785" max="2785" width="46.85546875" style="3" customWidth="1"/>
    <col min="2786" max="2786" width="17.7109375" style="3" customWidth="1"/>
    <col min="2787" max="2787" width="13.7109375" style="3" customWidth="1"/>
    <col min="2788" max="2788" width="48.140625" style="3" bestFit="1" customWidth="1"/>
    <col min="2789" max="2789" width="17.7109375" style="3" customWidth="1"/>
    <col min="2790" max="2790" width="13.7109375" style="3" customWidth="1"/>
    <col min="2791" max="2791" width="6.85546875" style="3" customWidth="1"/>
    <col min="2792" max="2792" width="14.5703125" style="3" bestFit="1" customWidth="1"/>
    <col min="2793" max="2793" width="3.7109375" style="3" customWidth="1"/>
    <col min="2794" max="2800" width="6.85546875" style="3" customWidth="1"/>
    <col min="2801" max="2801" width="14.5703125" style="3" bestFit="1" customWidth="1"/>
    <col min="2802" max="2806" width="6.85546875" style="3"/>
    <col min="2807" max="2807" width="14" style="3" bestFit="1" customWidth="1"/>
    <col min="2808" max="2808" width="12.85546875" style="3" bestFit="1" customWidth="1"/>
    <col min="2809" max="3040" width="6.85546875" style="3"/>
    <col min="3041" max="3041" width="46.85546875" style="3" customWidth="1"/>
    <col min="3042" max="3042" width="17.7109375" style="3" customWidth="1"/>
    <col min="3043" max="3043" width="13.7109375" style="3" customWidth="1"/>
    <col min="3044" max="3044" width="48.140625" style="3" bestFit="1" customWidth="1"/>
    <col min="3045" max="3045" width="17.7109375" style="3" customWidth="1"/>
    <col min="3046" max="3046" width="13.7109375" style="3" customWidth="1"/>
    <col min="3047" max="3047" width="6.85546875" style="3" customWidth="1"/>
    <col min="3048" max="3048" width="14.5703125" style="3" bestFit="1" customWidth="1"/>
    <col min="3049" max="3049" width="3.7109375" style="3" customWidth="1"/>
    <col min="3050" max="3056" width="6.85546875" style="3" customWidth="1"/>
    <col min="3057" max="3057" width="14.5703125" style="3" bestFit="1" customWidth="1"/>
    <col min="3058" max="3062" width="6.85546875" style="3"/>
    <col min="3063" max="3063" width="14" style="3" bestFit="1" customWidth="1"/>
    <col min="3064" max="3064" width="12.85546875" style="3" bestFit="1" customWidth="1"/>
    <col min="3065" max="3296" width="6.85546875" style="3"/>
    <col min="3297" max="3297" width="46.85546875" style="3" customWidth="1"/>
    <col min="3298" max="3298" width="17.7109375" style="3" customWidth="1"/>
    <col min="3299" max="3299" width="13.7109375" style="3" customWidth="1"/>
    <col min="3300" max="3300" width="48.140625" style="3" bestFit="1" customWidth="1"/>
    <col min="3301" max="3301" width="17.7109375" style="3" customWidth="1"/>
    <col min="3302" max="3302" width="13.7109375" style="3" customWidth="1"/>
    <col min="3303" max="3303" width="6.85546875" style="3" customWidth="1"/>
    <col min="3304" max="3304" width="14.5703125" style="3" bestFit="1" customWidth="1"/>
    <col min="3305" max="3305" width="3.7109375" style="3" customWidth="1"/>
    <col min="3306" max="3312" width="6.85546875" style="3" customWidth="1"/>
    <col min="3313" max="3313" width="14.5703125" style="3" bestFit="1" customWidth="1"/>
    <col min="3314" max="3318" width="6.85546875" style="3"/>
    <col min="3319" max="3319" width="14" style="3" bestFit="1" customWidth="1"/>
    <col min="3320" max="3320" width="12.85546875" style="3" bestFit="1" customWidth="1"/>
    <col min="3321" max="3552" width="6.85546875" style="3"/>
    <col min="3553" max="3553" width="46.85546875" style="3" customWidth="1"/>
    <col min="3554" max="3554" width="17.7109375" style="3" customWidth="1"/>
    <col min="3555" max="3555" width="13.7109375" style="3" customWidth="1"/>
    <col min="3556" max="3556" width="48.140625" style="3" bestFit="1" customWidth="1"/>
    <col min="3557" max="3557" width="17.7109375" style="3" customWidth="1"/>
    <col min="3558" max="3558" width="13.7109375" style="3" customWidth="1"/>
    <col min="3559" max="3559" width="6.85546875" style="3" customWidth="1"/>
    <col min="3560" max="3560" width="14.5703125" style="3" bestFit="1" customWidth="1"/>
    <col min="3561" max="3561" width="3.7109375" style="3" customWidth="1"/>
    <col min="3562" max="3568" width="6.85546875" style="3" customWidth="1"/>
    <col min="3569" max="3569" width="14.5703125" style="3" bestFit="1" customWidth="1"/>
    <col min="3570" max="3574" width="6.85546875" style="3"/>
    <col min="3575" max="3575" width="14" style="3" bestFit="1" customWidth="1"/>
    <col min="3576" max="3576" width="12.85546875" style="3" bestFit="1" customWidth="1"/>
    <col min="3577" max="3808" width="6.85546875" style="3"/>
    <col min="3809" max="3809" width="46.85546875" style="3" customWidth="1"/>
    <col min="3810" max="3810" width="17.7109375" style="3" customWidth="1"/>
    <col min="3811" max="3811" width="13.7109375" style="3" customWidth="1"/>
    <col min="3812" max="3812" width="48.140625" style="3" bestFit="1" customWidth="1"/>
    <col min="3813" max="3813" width="17.7109375" style="3" customWidth="1"/>
    <col min="3814" max="3814" width="13.7109375" style="3" customWidth="1"/>
    <col min="3815" max="3815" width="6.85546875" style="3" customWidth="1"/>
    <col min="3816" max="3816" width="14.5703125" style="3" bestFit="1" customWidth="1"/>
    <col min="3817" max="3817" width="3.7109375" style="3" customWidth="1"/>
    <col min="3818" max="3824" width="6.85546875" style="3" customWidth="1"/>
    <col min="3825" max="3825" width="14.5703125" style="3" bestFit="1" customWidth="1"/>
    <col min="3826" max="3830" width="6.85546875" style="3"/>
    <col min="3831" max="3831" width="14" style="3" bestFit="1" customWidth="1"/>
    <col min="3832" max="3832" width="12.85546875" style="3" bestFit="1" customWidth="1"/>
    <col min="3833" max="4064" width="6.85546875" style="3"/>
    <col min="4065" max="4065" width="46.85546875" style="3" customWidth="1"/>
    <col min="4066" max="4066" width="17.7109375" style="3" customWidth="1"/>
    <col min="4067" max="4067" width="13.7109375" style="3" customWidth="1"/>
    <col min="4068" max="4068" width="48.140625" style="3" bestFit="1" customWidth="1"/>
    <col min="4069" max="4069" width="17.7109375" style="3" customWidth="1"/>
    <col min="4070" max="4070" width="13.7109375" style="3" customWidth="1"/>
    <col min="4071" max="4071" width="6.85546875" style="3" customWidth="1"/>
    <col min="4072" max="4072" width="14.5703125" style="3" bestFit="1" customWidth="1"/>
    <col min="4073" max="4073" width="3.7109375" style="3" customWidth="1"/>
    <col min="4074" max="4080" width="6.85546875" style="3" customWidth="1"/>
    <col min="4081" max="4081" width="14.5703125" style="3" bestFit="1" customWidth="1"/>
    <col min="4082" max="4086" width="6.85546875" style="3"/>
    <col min="4087" max="4087" width="14" style="3" bestFit="1" customWidth="1"/>
    <col min="4088" max="4088" width="12.85546875" style="3" bestFit="1" customWidth="1"/>
    <col min="4089" max="4320" width="6.85546875" style="3"/>
    <col min="4321" max="4321" width="46.85546875" style="3" customWidth="1"/>
    <col min="4322" max="4322" width="17.7109375" style="3" customWidth="1"/>
    <col min="4323" max="4323" width="13.7109375" style="3" customWidth="1"/>
    <col min="4324" max="4324" width="48.140625" style="3" bestFit="1" customWidth="1"/>
    <col min="4325" max="4325" width="17.7109375" style="3" customWidth="1"/>
    <col min="4326" max="4326" width="13.7109375" style="3" customWidth="1"/>
    <col min="4327" max="4327" width="6.85546875" style="3" customWidth="1"/>
    <col min="4328" max="4328" width="14.5703125" style="3" bestFit="1" customWidth="1"/>
    <col min="4329" max="4329" width="3.7109375" style="3" customWidth="1"/>
    <col min="4330" max="4336" width="6.85546875" style="3" customWidth="1"/>
    <col min="4337" max="4337" width="14.5703125" style="3" bestFit="1" customWidth="1"/>
    <col min="4338" max="4342" width="6.85546875" style="3"/>
    <col min="4343" max="4343" width="14" style="3" bestFit="1" customWidth="1"/>
    <col min="4344" max="4344" width="12.85546875" style="3" bestFit="1" customWidth="1"/>
    <col min="4345" max="4576" width="6.85546875" style="3"/>
    <col min="4577" max="4577" width="46.85546875" style="3" customWidth="1"/>
    <col min="4578" max="4578" width="17.7109375" style="3" customWidth="1"/>
    <col min="4579" max="4579" width="13.7109375" style="3" customWidth="1"/>
    <col min="4580" max="4580" width="48.140625" style="3" bestFit="1" customWidth="1"/>
    <col min="4581" max="4581" width="17.7109375" style="3" customWidth="1"/>
    <col min="4582" max="4582" width="13.7109375" style="3" customWidth="1"/>
    <col min="4583" max="4583" width="6.85546875" style="3" customWidth="1"/>
    <col min="4584" max="4584" width="14.5703125" style="3" bestFit="1" customWidth="1"/>
    <col min="4585" max="4585" width="3.7109375" style="3" customWidth="1"/>
    <col min="4586" max="4592" width="6.85546875" style="3" customWidth="1"/>
    <col min="4593" max="4593" width="14.5703125" style="3" bestFit="1" customWidth="1"/>
    <col min="4594" max="4598" width="6.85546875" style="3"/>
    <col min="4599" max="4599" width="14" style="3" bestFit="1" customWidth="1"/>
    <col min="4600" max="4600" width="12.85546875" style="3" bestFit="1" customWidth="1"/>
    <col min="4601" max="4832" width="6.85546875" style="3"/>
    <col min="4833" max="4833" width="46.85546875" style="3" customWidth="1"/>
    <col min="4834" max="4834" width="17.7109375" style="3" customWidth="1"/>
    <col min="4835" max="4835" width="13.7109375" style="3" customWidth="1"/>
    <col min="4836" max="4836" width="48.140625" style="3" bestFit="1" customWidth="1"/>
    <col min="4837" max="4837" width="17.7109375" style="3" customWidth="1"/>
    <col min="4838" max="4838" width="13.7109375" style="3" customWidth="1"/>
    <col min="4839" max="4839" width="6.85546875" style="3" customWidth="1"/>
    <col min="4840" max="4840" width="14.5703125" style="3" bestFit="1" customWidth="1"/>
    <col min="4841" max="4841" width="3.7109375" style="3" customWidth="1"/>
    <col min="4842" max="4848" width="6.85546875" style="3" customWidth="1"/>
    <col min="4849" max="4849" width="14.5703125" style="3" bestFit="1" customWidth="1"/>
    <col min="4850" max="4854" width="6.85546875" style="3"/>
    <col min="4855" max="4855" width="14" style="3" bestFit="1" customWidth="1"/>
    <col min="4856" max="4856" width="12.85546875" style="3" bestFit="1" customWidth="1"/>
    <col min="4857" max="5088" width="6.85546875" style="3"/>
    <col min="5089" max="5089" width="46.85546875" style="3" customWidth="1"/>
    <col min="5090" max="5090" width="17.7109375" style="3" customWidth="1"/>
    <col min="5091" max="5091" width="13.7109375" style="3" customWidth="1"/>
    <col min="5092" max="5092" width="48.140625" style="3" bestFit="1" customWidth="1"/>
    <col min="5093" max="5093" width="17.7109375" style="3" customWidth="1"/>
    <col min="5094" max="5094" width="13.7109375" style="3" customWidth="1"/>
    <col min="5095" max="5095" width="6.85546875" style="3" customWidth="1"/>
    <col min="5096" max="5096" width="14.5703125" style="3" bestFit="1" customWidth="1"/>
    <col min="5097" max="5097" width="3.7109375" style="3" customWidth="1"/>
    <col min="5098" max="5104" width="6.85546875" style="3" customWidth="1"/>
    <col min="5105" max="5105" width="14.5703125" style="3" bestFit="1" customWidth="1"/>
    <col min="5106" max="5110" width="6.85546875" style="3"/>
    <col min="5111" max="5111" width="14" style="3" bestFit="1" customWidth="1"/>
    <col min="5112" max="5112" width="12.85546875" style="3" bestFit="1" customWidth="1"/>
    <col min="5113" max="5344" width="6.85546875" style="3"/>
    <col min="5345" max="5345" width="46.85546875" style="3" customWidth="1"/>
    <col min="5346" max="5346" width="17.7109375" style="3" customWidth="1"/>
    <col min="5347" max="5347" width="13.7109375" style="3" customWidth="1"/>
    <col min="5348" max="5348" width="48.140625" style="3" bestFit="1" customWidth="1"/>
    <col min="5349" max="5349" width="17.7109375" style="3" customWidth="1"/>
    <col min="5350" max="5350" width="13.7109375" style="3" customWidth="1"/>
    <col min="5351" max="5351" width="6.85546875" style="3" customWidth="1"/>
    <col min="5352" max="5352" width="14.5703125" style="3" bestFit="1" customWidth="1"/>
    <col min="5353" max="5353" width="3.7109375" style="3" customWidth="1"/>
    <col min="5354" max="5360" width="6.85546875" style="3" customWidth="1"/>
    <col min="5361" max="5361" width="14.5703125" style="3" bestFit="1" customWidth="1"/>
    <col min="5362" max="5366" width="6.85546875" style="3"/>
    <col min="5367" max="5367" width="14" style="3" bestFit="1" customWidth="1"/>
    <col min="5368" max="5368" width="12.85546875" style="3" bestFit="1" customWidth="1"/>
    <col min="5369" max="5600" width="6.85546875" style="3"/>
    <col min="5601" max="5601" width="46.85546875" style="3" customWidth="1"/>
    <col min="5602" max="5602" width="17.7109375" style="3" customWidth="1"/>
    <col min="5603" max="5603" width="13.7109375" style="3" customWidth="1"/>
    <col min="5604" max="5604" width="48.140625" style="3" bestFit="1" customWidth="1"/>
    <col min="5605" max="5605" width="17.7109375" style="3" customWidth="1"/>
    <col min="5606" max="5606" width="13.7109375" style="3" customWidth="1"/>
    <col min="5607" max="5607" width="6.85546875" style="3" customWidth="1"/>
    <col min="5608" max="5608" width="14.5703125" style="3" bestFit="1" customWidth="1"/>
    <col min="5609" max="5609" width="3.7109375" style="3" customWidth="1"/>
    <col min="5610" max="5616" width="6.85546875" style="3" customWidth="1"/>
    <col min="5617" max="5617" width="14.5703125" style="3" bestFit="1" customWidth="1"/>
    <col min="5618" max="5622" width="6.85546875" style="3"/>
    <col min="5623" max="5623" width="14" style="3" bestFit="1" customWidth="1"/>
    <col min="5624" max="5624" width="12.85546875" style="3" bestFit="1" customWidth="1"/>
    <col min="5625" max="5856" width="6.85546875" style="3"/>
    <col min="5857" max="5857" width="46.85546875" style="3" customWidth="1"/>
    <col min="5858" max="5858" width="17.7109375" style="3" customWidth="1"/>
    <col min="5859" max="5859" width="13.7109375" style="3" customWidth="1"/>
    <col min="5860" max="5860" width="48.140625" style="3" bestFit="1" customWidth="1"/>
    <col min="5861" max="5861" width="17.7109375" style="3" customWidth="1"/>
    <col min="5862" max="5862" width="13.7109375" style="3" customWidth="1"/>
    <col min="5863" max="5863" width="6.85546875" style="3" customWidth="1"/>
    <col min="5864" max="5864" width="14.5703125" style="3" bestFit="1" customWidth="1"/>
    <col min="5865" max="5865" width="3.7109375" style="3" customWidth="1"/>
    <col min="5866" max="5872" width="6.85546875" style="3" customWidth="1"/>
    <col min="5873" max="5873" width="14.5703125" style="3" bestFit="1" customWidth="1"/>
    <col min="5874" max="5878" width="6.85546875" style="3"/>
    <col min="5879" max="5879" width="14" style="3" bestFit="1" customWidth="1"/>
    <col min="5880" max="5880" width="12.85546875" style="3" bestFit="1" customWidth="1"/>
    <col min="5881" max="6112" width="6.85546875" style="3"/>
    <col min="6113" max="6113" width="46.85546875" style="3" customWidth="1"/>
    <col min="6114" max="6114" width="17.7109375" style="3" customWidth="1"/>
    <col min="6115" max="6115" width="13.7109375" style="3" customWidth="1"/>
    <col min="6116" max="6116" width="48.140625" style="3" bestFit="1" customWidth="1"/>
    <col min="6117" max="6117" width="17.7109375" style="3" customWidth="1"/>
    <col min="6118" max="6118" width="13.7109375" style="3" customWidth="1"/>
    <col min="6119" max="6119" width="6.85546875" style="3" customWidth="1"/>
    <col min="6120" max="6120" width="14.5703125" style="3" bestFit="1" customWidth="1"/>
    <col min="6121" max="6121" width="3.7109375" style="3" customWidth="1"/>
    <col min="6122" max="6128" width="6.85546875" style="3" customWidth="1"/>
    <col min="6129" max="6129" width="14.5703125" style="3" bestFit="1" customWidth="1"/>
    <col min="6130" max="6134" width="6.85546875" style="3"/>
    <col min="6135" max="6135" width="14" style="3" bestFit="1" customWidth="1"/>
    <col min="6136" max="6136" width="12.85546875" style="3" bestFit="1" customWidth="1"/>
    <col min="6137" max="6368" width="6.85546875" style="3"/>
    <col min="6369" max="6369" width="46.85546875" style="3" customWidth="1"/>
    <col min="6370" max="6370" width="17.7109375" style="3" customWidth="1"/>
    <col min="6371" max="6371" width="13.7109375" style="3" customWidth="1"/>
    <col min="6372" max="6372" width="48.140625" style="3" bestFit="1" customWidth="1"/>
    <col min="6373" max="6373" width="17.7109375" style="3" customWidth="1"/>
    <col min="6374" max="6374" width="13.7109375" style="3" customWidth="1"/>
    <col min="6375" max="6375" width="6.85546875" style="3" customWidth="1"/>
    <col min="6376" max="6376" width="14.5703125" style="3" bestFit="1" customWidth="1"/>
    <col min="6377" max="6377" width="3.7109375" style="3" customWidth="1"/>
    <col min="6378" max="6384" width="6.85546875" style="3" customWidth="1"/>
    <col min="6385" max="6385" width="14.5703125" style="3" bestFit="1" customWidth="1"/>
    <col min="6386" max="6390" width="6.85546875" style="3"/>
    <col min="6391" max="6391" width="14" style="3" bestFit="1" customWidth="1"/>
    <col min="6392" max="6392" width="12.85546875" style="3" bestFit="1" customWidth="1"/>
    <col min="6393" max="6624" width="6.85546875" style="3"/>
    <col min="6625" max="6625" width="46.85546875" style="3" customWidth="1"/>
    <col min="6626" max="6626" width="17.7109375" style="3" customWidth="1"/>
    <col min="6627" max="6627" width="13.7109375" style="3" customWidth="1"/>
    <col min="6628" max="6628" width="48.140625" style="3" bestFit="1" customWidth="1"/>
    <col min="6629" max="6629" width="17.7109375" style="3" customWidth="1"/>
    <col min="6630" max="6630" width="13.7109375" style="3" customWidth="1"/>
    <col min="6631" max="6631" width="6.85546875" style="3" customWidth="1"/>
    <col min="6632" max="6632" width="14.5703125" style="3" bestFit="1" customWidth="1"/>
    <col min="6633" max="6633" width="3.7109375" style="3" customWidth="1"/>
    <col min="6634" max="6640" width="6.85546875" style="3" customWidth="1"/>
    <col min="6641" max="6641" width="14.5703125" style="3" bestFit="1" customWidth="1"/>
    <col min="6642" max="6646" width="6.85546875" style="3"/>
    <col min="6647" max="6647" width="14" style="3" bestFit="1" customWidth="1"/>
    <col min="6648" max="6648" width="12.85546875" style="3" bestFit="1" customWidth="1"/>
    <col min="6649" max="6880" width="6.85546875" style="3"/>
    <col min="6881" max="6881" width="46.85546875" style="3" customWidth="1"/>
    <col min="6882" max="6882" width="17.7109375" style="3" customWidth="1"/>
    <col min="6883" max="6883" width="13.7109375" style="3" customWidth="1"/>
    <col min="6884" max="6884" width="48.140625" style="3" bestFit="1" customWidth="1"/>
    <col min="6885" max="6885" width="17.7109375" style="3" customWidth="1"/>
    <col min="6886" max="6886" width="13.7109375" style="3" customWidth="1"/>
    <col min="6887" max="6887" width="6.85546875" style="3" customWidth="1"/>
    <col min="6888" max="6888" width="14.5703125" style="3" bestFit="1" customWidth="1"/>
    <col min="6889" max="6889" width="3.7109375" style="3" customWidth="1"/>
    <col min="6890" max="6896" width="6.85546875" style="3" customWidth="1"/>
    <col min="6897" max="6897" width="14.5703125" style="3" bestFit="1" customWidth="1"/>
    <col min="6898" max="6902" width="6.85546875" style="3"/>
    <col min="6903" max="6903" width="14" style="3" bestFit="1" customWidth="1"/>
    <col min="6904" max="6904" width="12.85546875" style="3" bestFit="1" customWidth="1"/>
    <col min="6905" max="7136" width="6.85546875" style="3"/>
    <col min="7137" max="7137" width="46.85546875" style="3" customWidth="1"/>
    <col min="7138" max="7138" width="17.7109375" style="3" customWidth="1"/>
    <col min="7139" max="7139" width="13.7109375" style="3" customWidth="1"/>
    <col min="7140" max="7140" width="48.140625" style="3" bestFit="1" customWidth="1"/>
    <col min="7141" max="7141" width="17.7109375" style="3" customWidth="1"/>
    <col min="7142" max="7142" width="13.7109375" style="3" customWidth="1"/>
    <col min="7143" max="7143" width="6.85546875" style="3" customWidth="1"/>
    <col min="7144" max="7144" width="14.5703125" style="3" bestFit="1" customWidth="1"/>
    <col min="7145" max="7145" width="3.7109375" style="3" customWidth="1"/>
    <col min="7146" max="7152" width="6.85546875" style="3" customWidth="1"/>
    <col min="7153" max="7153" width="14.5703125" style="3" bestFit="1" customWidth="1"/>
    <col min="7154" max="7158" width="6.85546875" style="3"/>
    <col min="7159" max="7159" width="14" style="3" bestFit="1" customWidth="1"/>
    <col min="7160" max="7160" width="12.85546875" style="3" bestFit="1" customWidth="1"/>
    <col min="7161" max="7392" width="6.85546875" style="3"/>
    <col min="7393" max="7393" width="46.85546875" style="3" customWidth="1"/>
    <col min="7394" max="7394" width="17.7109375" style="3" customWidth="1"/>
    <col min="7395" max="7395" width="13.7109375" style="3" customWidth="1"/>
    <col min="7396" max="7396" width="48.140625" style="3" bestFit="1" customWidth="1"/>
    <col min="7397" max="7397" width="17.7109375" style="3" customWidth="1"/>
    <col min="7398" max="7398" width="13.7109375" style="3" customWidth="1"/>
    <col min="7399" max="7399" width="6.85546875" style="3" customWidth="1"/>
    <col min="7400" max="7400" width="14.5703125" style="3" bestFit="1" customWidth="1"/>
    <col min="7401" max="7401" width="3.7109375" style="3" customWidth="1"/>
    <col min="7402" max="7408" width="6.85546875" style="3" customWidth="1"/>
    <col min="7409" max="7409" width="14.5703125" style="3" bestFit="1" customWidth="1"/>
    <col min="7410" max="7414" width="6.85546875" style="3"/>
    <col min="7415" max="7415" width="14" style="3" bestFit="1" customWidth="1"/>
    <col min="7416" max="7416" width="12.85546875" style="3" bestFit="1" customWidth="1"/>
    <col min="7417" max="7648" width="6.85546875" style="3"/>
    <col min="7649" max="7649" width="46.85546875" style="3" customWidth="1"/>
    <col min="7650" max="7650" width="17.7109375" style="3" customWidth="1"/>
    <col min="7651" max="7651" width="13.7109375" style="3" customWidth="1"/>
    <col min="7652" max="7652" width="48.140625" style="3" bestFit="1" customWidth="1"/>
    <col min="7653" max="7653" width="17.7109375" style="3" customWidth="1"/>
    <col min="7654" max="7654" width="13.7109375" style="3" customWidth="1"/>
    <col min="7655" max="7655" width="6.85546875" style="3" customWidth="1"/>
    <col min="7656" max="7656" width="14.5703125" style="3" bestFit="1" customWidth="1"/>
    <col min="7657" max="7657" width="3.7109375" style="3" customWidth="1"/>
    <col min="7658" max="7664" width="6.85546875" style="3" customWidth="1"/>
    <col min="7665" max="7665" width="14.5703125" style="3" bestFit="1" customWidth="1"/>
    <col min="7666" max="7670" width="6.85546875" style="3"/>
    <col min="7671" max="7671" width="14" style="3" bestFit="1" customWidth="1"/>
    <col min="7672" max="7672" width="12.85546875" style="3" bestFit="1" customWidth="1"/>
    <col min="7673" max="7904" width="6.85546875" style="3"/>
    <col min="7905" max="7905" width="46.85546875" style="3" customWidth="1"/>
    <col min="7906" max="7906" width="17.7109375" style="3" customWidth="1"/>
    <col min="7907" max="7907" width="13.7109375" style="3" customWidth="1"/>
    <col min="7908" max="7908" width="48.140625" style="3" bestFit="1" customWidth="1"/>
    <col min="7909" max="7909" width="17.7109375" style="3" customWidth="1"/>
    <col min="7910" max="7910" width="13.7109375" style="3" customWidth="1"/>
    <col min="7911" max="7911" width="6.85546875" style="3" customWidth="1"/>
    <col min="7912" max="7912" width="14.5703125" style="3" bestFit="1" customWidth="1"/>
    <col min="7913" max="7913" width="3.7109375" style="3" customWidth="1"/>
    <col min="7914" max="7920" width="6.85546875" style="3" customWidth="1"/>
    <col min="7921" max="7921" width="14.5703125" style="3" bestFit="1" customWidth="1"/>
    <col min="7922" max="7926" width="6.85546875" style="3"/>
    <col min="7927" max="7927" width="14" style="3" bestFit="1" customWidth="1"/>
    <col min="7928" max="7928" width="12.85546875" style="3" bestFit="1" customWidth="1"/>
    <col min="7929" max="8160" width="6.85546875" style="3"/>
    <col min="8161" max="8161" width="46.85546875" style="3" customWidth="1"/>
    <col min="8162" max="8162" width="17.7109375" style="3" customWidth="1"/>
    <col min="8163" max="8163" width="13.7109375" style="3" customWidth="1"/>
    <col min="8164" max="8164" width="48.140625" style="3" bestFit="1" customWidth="1"/>
    <col min="8165" max="8165" width="17.7109375" style="3" customWidth="1"/>
    <col min="8166" max="8166" width="13.7109375" style="3" customWidth="1"/>
    <col min="8167" max="8167" width="6.85546875" style="3" customWidth="1"/>
    <col min="8168" max="8168" width="14.5703125" style="3" bestFit="1" customWidth="1"/>
    <col min="8169" max="8169" width="3.7109375" style="3" customWidth="1"/>
    <col min="8170" max="8176" width="6.85546875" style="3" customWidth="1"/>
    <col min="8177" max="8177" width="14.5703125" style="3" bestFit="1" customWidth="1"/>
    <col min="8178" max="8182" width="6.85546875" style="3"/>
    <col min="8183" max="8183" width="14" style="3" bestFit="1" customWidth="1"/>
    <col min="8184" max="8184" width="12.85546875" style="3" bestFit="1" customWidth="1"/>
    <col min="8185" max="8416" width="6.85546875" style="3"/>
    <col min="8417" max="8417" width="46.85546875" style="3" customWidth="1"/>
    <col min="8418" max="8418" width="17.7109375" style="3" customWidth="1"/>
    <col min="8419" max="8419" width="13.7109375" style="3" customWidth="1"/>
    <col min="8420" max="8420" width="48.140625" style="3" bestFit="1" customWidth="1"/>
    <col min="8421" max="8421" width="17.7109375" style="3" customWidth="1"/>
    <col min="8422" max="8422" width="13.7109375" style="3" customWidth="1"/>
    <col min="8423" max="8423" width="6.85546875" style="3" customWidth="1"/>
    <col min="8424" max="8424" width="14.5703125" style="3" bestFit="1" customWidth="1"/>
    <col min="8425" max="8425" width="3.7109375" style="3" customWidth="1"/>
    <col min="8426" max="8432" width="6.85546875" style="3" customWidth="1"/>
    <col min="8433" max="8433" width="14.5703125" style="3" bestFit="1" customWidth="1"/>
    <col min="8434" max="8438" width="6.85546875" style="3"/>
    <col min="8439" max="8439" width="14" style="3" bestFit="1" customWidth="1"/>
    <col min="8440" max="8440" width="12.85546875" style="3" bestFit="1" customWidth="1"/>
    <col min="8441" max="8672" width="6.85546875" style="3"/>
    <col min="8673" max="8673" width="46.85546875" style="3" customWidth="1"/>
    <col min="8674" max="8674" width="17.7109375" style="3" customWidth="1"/>
    <col min="8675" max="8675" width="13.7109375" style="3" customWidth="1"/>
    <col min="8676" max="8676" width="48.140625" style="3" bestFit="1" customWidth="1"/>
    <col min="8677" max="8677" width="17.7109375" style="3" customWidth="1"/>
    <col min="8678" max="8678" width="13.7109375" style="3" customWidth="1"/>
    <col min="8679" max="8679" width="6.85546875" style="3" customWidth="1"/>
    <col min="8680" max="8680" width="14.5703125" style="3" bestFit="1" customWidth="1"/>
    <col min="8681" max="8681" width="3.7109375" style="3" customWidth="1"/>
    <col min="8682" max="8688" width="6.85546875" style="3" customWidth="1"/>
    <col min="8689" max="8689" width="14.5703125" style="3" bestFit="1" customWidth="1"/>
    <col min="8690" max="8694" width="6.85546875" style="3"/>
    <col min="8695" max="8695" width="14" style="3" bestFit="1" customWidth="1"/>
    <col min="8696" max="8696" width="12.85546875" style="3" bestFit="1" customWidth="1"/>
    <col min="8697" max="8928" width="6.85546875" style="3"/>
    <col min="8929" max="8929" width="46.85546875" style="3" customWidth="1"/>
    <col min="8930" max="8930" width="17.7109375" style="3" customWidth="1"/>
    <col min="8931" max="8931" width="13.7109375" style="3" customWidth="1"/>
    <col min="8932" max="8932" width="48.140625" style="3" bestFit="1" customWidth="1"/>
    <col min="8933" max="8933" width="17.7109375" style="3" customWidth="1"/>
    <col min="8934" max="8934" width="13.7109375" style="3" customWidth="1"/>
    <col min="8935" max="8935" width="6.85546875" style="3" customWidth="1"/>
    <col min="8936" max="8936" width="14.5703125" style="3" bestFit="1" customWidth="1"/>
    <col min="8937" max="8937" width="3.7109375" style="3" customWidth="1"/>
    <col min="8938" max="8944" width="6.85546875" style="3" customWidth="1"/>
    <col min="8945" max="8945" width="14.5703125" style="3" bestFit="1" customWidth="1"/>
    <col min="8946" max="8950" width="6.85546875" style="3"/>
    <col min="8951" max="8951" width="14" style="3" bestFit="1" customWidth="1"/>
    <col min="8952" max="8952" width="12.85546875" style="3" bestFit="1" customWidth="1"/>
    <col min="8953" max="9184" width="6.85546875" style="3"/>
    <col min="9185" max="9185" width="46.85546875" style="3" customWidth="1"/>
    <col min="9186" max="9186" width="17.7109375" style="3" customWidth="1"/>
    <col min="9187" max="9187" width="13.7109375" style="3" customWidth="1"/>
    <col min="9188" max="9188" width="48.140625" style="3" bestFit="1" customWidth="1"/>
    <col min="9189" max="9189" width="17.7109375" style="3" customWidth="1"/>
    <col min="9190" max="9190" width="13.7109375" style="3" customWidth="1"/>
    <col min="9191" max="9191" width="6.85546875" style="3" customWidth="1"/>
    <col min="9192" max="9192" width="14.5703125" style="3" bestFit="1" customWidth="1"/>
    <col min="9193" max="9193" width="3.7109375" style="3" customWidth="1"/>
    <col min="9194" max="9200" width="6.85546875" style="3" customWidth="1"/>
    <col min="9201" max="9201" width="14.5703125" style="3" bestFit="1" customWidth="1"/>
    <col min="9202" max="9206" width="6.85546875" style="3"/>
    <col min="9207" max="9207" width="14" style="3" bestFit="1" customWidth="1"/>
    <col min="9208" max="9208" width="12.85546875" style="3" bestFit="1" customWidth="1"/>
    <col min="9209" max="9440" width="6.85546875" style="3"/>
    <col min="9441" max="9441" width="46.85546875" style="3" customWidth="1"/>
    <col min="9442" max="9442" width="17.7109375" style="3" customWidth="1"/>
    <col min="9443" max="9443" width="13.7109375" style="3" customWidth="1"/>
    <col min="9444" max="9444" width="48.140625" style="3" bestFit="1" customWidth="1"/>
    <col min="9445" max="9445" width="17.7109375" style="3" customWidth="1"/>
    <col min="9446" max="9446" width="13.7109375" style="3" customWidth="1"/>
    <col min="9447" max="9447" width="6.85546875" style="3" customWidth="1"/>
    <col min="9448" max="9448" width="14.5703125" style="3" bestFit="1" customWidth="1"/>
    <col min="9449" max="9449" width="3.7109375" style="3" customWidth="1"/>
    <col min="9450" max="9456" width="6.85546875" style="3" customWidth="1"/>
    <col min="9457" max="9457" width="14.5703125" style="3" bestFit="1" customWidth="1"/>
    <col min="9458" max="9462" width="6.85546875" style="3"/>
    <col min="9463" max="9463" width="14" style="3" bestFit="1" customWidth="1"/>
    <col min="9464" max="9464" width="12.85546875" style="3" bestFit="1" customWidth="1"/>
    <col min="9465" max="9696" width="6.85546875" style="3"/>
    <col min="9697" max="9697" width="46.85546875" style="3" customWidth="1"/>
    <col min="9698" max="9698" width="17.7109375" style="3" customWidth="1"/>
    <col min="9699" max="9699" width="13.7109375" style="3" customWidth="1"/>
    <col min="9700" max="9700" width="48.140625" style="3" bestFit="1" customWidth="1"/>
    <col min="9701" max="9701" width="17.7109375" style="3" customWidth="1"/>
    <col min="9702" max="9702" width="13.7109375" style="3" customWidth="1"/>
    <col min="9703" max="9703" width="6.85546875" style="3" customWidth="1"/>
    <col min="9704" max="9704" width="14.5703125" style="3" bestFit="1" customWidth="1"/>
    <col min="9705" max="9705" width="3.7109375" style="3" customWidth="1"/>
    <col min="9706" max="9712" width="6.85546875" style="3" customWidth="1"/>
    <col min="9713" max="9713" width="14.5703125" style="3" bestFit="1" customWidth="1"/>
    <col min="9714" max="9718" width="6.85546875" style="3"/>
    <col min="9719" max="9719" width="14" style="3" bestFit="1" customWidth="1"/>
    <col min="9720" max="9720" width="12.85546875" style="3" bestFit="1" customWidth="1"/>
    <col min="9721" max="9952" width="6.85546875" style="3"/>
    <col min="9953" max="9953" width="46.85546875" style="3" customWidth="1"/>
    <col min="9954" max="9954" width="17.7109375" style="3" customWidth="1"/>
    <col min="9955" max="9955" width="13.7109375" style="3" customWidth="1"/>
    <col min="9956" max="9956" width="48.140625" style="3" bestFit="1" customWidth="1"/>
    <col min="9957" max="9957" width="17.7109375" style="3" customWidth="1"/>
    <col min="9958" max="9958" width="13.7109375" style="3" customWidth="1"/>
    <col min="9959" max="9959" width="6.85546875" style="3" customWidth="1"/>
    <col min="9960" max="9960" width="14.5703125" style="3" bestFit="1" customWidth="1"/>
    <col min="9961" max="9961" width="3.7109375" style="3" customWidth="1"/>
    <col min="9962" max="9968" width="6.85546875" style="3" customWidth="1"/>
    <col min="9969" max="9969" width="14.5703125" style="3" bestFit="1" customWidth="1"/>
    <col min="9970" max="9974" width="6.85546875" style="3"/>
    <col min="9975" max="9975" width="14" style="3" bestFit="1" customWidth="1"/>
    <col min="9976" max="9976" width="12.85546875" style="3" bestFit="1" customWidth="1"/>
    <col min="9977" max="10208" width="6.85546875" style="3"/>
    <col min="10209" max="10209" width="46.85546875" style="3" customWidth="1"/>
    <col min="10210" max="10210" width="17.7109375" style="3" customWidth="1"/>
    <col min="10211" max="10211" width="13.7109375" style="3" customWidth="1"/>
    <col min="10212" max="10212" width="48.140625" style="3" bestFit="1" customWidth="1"/>
    <col min="10213" max="10213" width="17.7109375" style="3" customWidth="1"/>
    <col min="10214" max="10214" width="13.7109375" style="3" customWidth="1"/>
    <col min="10215" max="10215" width="6.85546875" style="3" customWidth="1"/>
    <col min="10216" max="10216" width="14.5703125" style="3" bestFit="1" customWidth="1"/>
    <col min="10217" max="10217" width="3.7109375" style="3" customWidth="1"/>
    <col min="10218" max="10224" width="6.85546875" style="3" customWidth="1"/>
    <col min="10225" max="10225" width="14.5703125" style="3" bestFit="1" customWidth="1"/>
    <col min="10226" max="10230" width="6.85546875" style="3"/>
    <col min="10231" max="10231" width="14" style="3" bestFit="1" customWidth="1"/>
    <col min="10232" max="10232" width="12.85546875" style="3" bestFit="1" customWidth="1"/>
    <col min="10233" max="10464" width="6.85546875" style="3"/>
    <col min="10465" max="10465" width="46.85546875" style="3" customWidth="1"/>
    <col min="10466" max="10466" width="17.7109375" style="3" customWidth="1"/>
    <col min="10467" max="10467" width="13.7109375" style="3" customWidth="1"/>
    <col min="10468" max="10468" width="48.140625" style="3" bestFit="1" customWidth="1"/>
    <col min="10469" max="10469" width="17.7109375" style="3" customWidth="1"/>
    <col min="10470" max="10470" width="13.7109375" style="3" customWidth="1"/>
    <col min="10471" max="10471" width="6.85546875" style="3" customWidth="1"/>
    <col min="10472" max="10472" width="14.5703125" style="3" bestFit="1" customWidth="1"/>
    <col min="10473" max="10473" width="3.7109375" style="3" customWidth="1"/>
    <col min="10474" max="10480" width="6.85546875" style="3" customWidth="1"/>
    <col min="10481" max="10481" width="14.5703125" style="3" bestFit="1" customWidth="1"/>
    <col min="10482" max="10486" width="6.85546875" style="3"/>
    <col min="10487" max="10487" width="14" style="3" bestFit="1" customWidth="1"/>
    <col min="10488" max="10488" width="12.85546875" style="3" bestFit="1" customWidth="1"/>
    <col min="10489" max="10720" width="6.85546875" style="3"/>
    <col min="10721" max="10721" width="46.85546875" style="3" customWidth="1"/>
    <col min="10722" max="10722" width="17.7109375" style="3" customWidth="1"/>
    <col min="10723" max="10723" width="13.7109375" style="3" customWidth="1"/>
    <col min="10724" max="10724" width="48.140625" style="3" bestFit="1" customWidth="1"/>
    <col min="10725" max="10725" width="17.7109375" style="3" customWidth="1"/>
    <col min="10726" max="10726" width="13.7109375" style="3" customWidth="1"/>
    <col min="10727" max="10727" width="6.85546875" style="3" customWidth="1"/>
    <col min="10728" max="10728" width="14.5703125" style="3" bestFit="1" customWidth="1"/>
    <col min="10729" max="10729" width="3.7109375" style="3" customWidth="1"/>
    <col min="10730" max="10736" width="6.85546875" style="3" customWidth="1"/>
    <col min="10737" max="10737" width="14.5703125" style="3" bestFit="1" customWidth="1"/>
    <col min="10738" max="10742" width="6.85546875" style="3"/>
    <col min="10743" max="10743" width="14" style="3" bestFit="1" customWidth="1"/>
    <col min="10744" max="10744" width="12.85546875" style="3" bestFit="1" customWidth="1"/>
    <col min="10745" max="10976" width="6.85546875" style="3"/>
    <col min="10977" max="10977" width="46.85546875" style="3" customWidth="1"/>
    <col min="10978" max="10978" width="17.7109375" style="3" customWidth="1"/>
    <col min="10979" max="10979" width="13.7109375" style="3" customWidth="1"/>
    <col min="10980" max="10980" width="48.140625" style="3" bestFit="1" customWidth="1"/>
    <col min="10981" max="10981" width="17.7109375" style="3" customWidth="1"/>
    <col min="10982" max="10982" width="13.7109375" style="3" customWidth="1"/>
    <col min="10983" max="10983" width="6.85546875" style="3" customWidth="1"/>
    <col min="10984" max="10984" width="14.5703125" style="3" bestFit="1" customWidth="1"/>
    <col min="10985" max="10985" width="3.7109375" style="3" customWidth="1"/>
    <col min="10986" max="10992" width="6.85546875" style="3" customWidth="1"/>
    <col min="10993" max="10993" width="14.5703125" style="3" bestFit="1" customWidth="1"/>
    <col min="10994" max="10998" width="6.85546875" style="3"/>
    <col min="10999" max="10999" width="14" style="3" bestFit="1" customWidth="1"/>
    <col min="11000" max="11000" width="12.85546875" style="3" bestFit="1" customWidth="1"/>
    <col min="11001" max="11232" width="6.85546875" style="3"/>
    <col min="11233" max="11233" width="46.85546875" style="3" customWidth="1"/>
    <col min="11234" max="11234" width="17.7109375" style="3" customWidth="1"/>
    <col min="11235" max="11235" width="13.7109375" style="3" customWidth="1"/>
    <col min="11236" max="11236" width="48.140625" style="3" bestFit="1" customWidth="1"/>
    <col min="11237" max="11237" width="17.7109375" style="3" customWidth="1"/>
    <col min="11238" max="11238" width="13.7109375" style="3" customWidth="1"/>
    <col min="11239" max="11239" width="6.85546875" style="3" customWidth="1"/>
    <col min="11240" max="11240" width="14.5703125" style="3" bestFit="1" customWidth="1"/>
    <col min="11241" max="11241" width="3.7109375" style="3" customWidth="1"/>
    <col min="11242" max="11248" width="6.85546875" style="3" customWidth="1"/>
    <col min="11249" max="11249" width="14.5703125" style="3" bestFit="1" customWidth="1"/>
    <col min="11250" max="11254" width="6.85546875" style="3"/>
    <col min="11255" max="11255" width="14" style="3" bestFit="1" customWidth="1"/>
    <col min="11256" max="11256" width="12.85546875" style="3" bestFit="1" customWidth="1"/>
    <col min="11257" max="11488" width="6.85546875" style="3"/>
    <col min="11489" max="11489" width="46.85546875" style="3" customWidth="1"/>
    <col min="11490" max="11490" width="17.7109375" style="3" customWidth="1"/>
    <col min="11491" max="11491" width="13.7109375" style="3" customWidth="1"/>
    <col min="11492" max="11492" width="48.140625" style="3" bestFit="1" customWidth="1"/>
    <col min="11493" max="11493" width="17.7109375" style="3" customWidth="1"/>
    <col min="11494" max="11494" width="13.7109375" style="3" customWidth="1"/>
    <col min="11495" max="11495" width="6.85546875" style="3" customWidth="1"/>
    <col min="11496" max="11496" width="14.5703125" style="3" bestFit="1" customWidth="1"/>
    <col min="11497" max="11497" width="3.7109375" style="3" customWidth="1"/>
    <col min="11498" max="11504" width="6.85546875" style="3" customWidth="1"/>
    <col min="11505" max="11505" width="14.5703125" style="3" bestFit="1" customWidth="1"/>
    <col min="11506" max="11510" width="6.85546875" style="3"/>
    <col min="11511" max="11511" width="14" style="3" bestFit="1" customWidth="1"/>
    <col min="11512" max="11512" width="12.85546875" style="3" bestFit="1" customWidth="1"/>
    <col min="11513" max="11744" width="6.85546875" style="3"/>
    <col min="11745" max="11745" width="46.85546875" style="3" customWidth="1"/>
    <col min="11746" max="11746" width="17.7109375" style="3" customWidth="1"/>
    <col min="11747" max="11747" width="13.7109375" style="3" customWidth="1"/>
    <col min="11748" max="11748" width="48.140625" style="3" bestFit="1" customWidth="1"/>
    <col min="11749" max="11749" width="17.7109375" style="3" customWidth="1"/>
    <col min="11750" max="11750" width="13.7109375" style="3" customWidth="1"/>
    <col min="11751" max="11751" width="6.85546875" style="3" customWidth="1"/>
    <col min="11752" max="11752" width="14.5703125" style="3" bestFit="1" customWidth="1"/>
    <col min="11753" max="11753" width="3.7109375" style="3" customWidth="1"/>
    <col min="11754" max="11760" width="6.85546875" style="3" customWidth="1"/>
    <col min="11761" max="11761" width="14.5703125" style="3" bestFit="1" customWidth="1"/>
    <col min="11762" max="11766" width="6.85546875" style="3"/>
    <col min="11767" max="11767" width="14" style="3" bestFit="1" customWidth="1"/>
    <col min="11768" max="11768" width="12.85546875" style="3" bestFit="1" customWidth="1"/>
    <col min="11769" max="12000" width="6.85546875" style="3"/>
    <col min="12001" max="12001" width="46.85546875" style="3" customWidth="1"/>
    <col min="12002" max="12002" width="17.7109375" style="3" customWidth="1"/>
    <col min="12003" max="12003" width="13.7109375" style="3" customWidth="1"/>
    <col min="12004" max="12004" width="48.140625" style="3" bestFit="1" customWidth="1"/>
    <col min="12005" max="12005" width="17.7109375" style="3" customWidth="1"/>
    <col min="12006" max="12006" width="13.7109375" style="3" customWidth="1"/>
    <col min="12007" max="12007" width="6.85546875" style="3" customWidth="1"/>
    <col min="12008" max="12008" width="14.5703125" style="3" bestFit="1" customWidth="1"/>
    <col min="12009" max="12009" width="3.7109375" style="3" customWidth="1"/>
    <col min="12010" max="12016" width="6.85546875" style="3" customWidth="1"/>
    <col min="12017" max="12017" width="14.5703125" style="3" bestFit="1" customWidth="1"/>
    <col min="12018" max="12022" width="6.85546875" style="3"/>
    <col min="12023" max="12023" width="14" style="3" bestFit="1" customWidth="1"/>
    <col min="12024" max="12024" width="12.85546875" style="3" bestFit="1" customWidth="1"/>
    <col min="12025" max="12256" width="6.85546875" style="3"/>
    <col min="12257" max="12257" width="46.85546875" style="3" customWidth="1"/>
    <col min="12258" max="12258" width="17.7109375" style="3" customWidth="1"/>
    <col min="12259" max="12259" width="13.7109375" style="3" customWidth="1"/>
    <col min="12260" max="12260" width="48.140625" style="3" bestFit="1" customWidth="1"/>
    <col min="12261" max="12261" width="17.7109375" style="3" customWidth="1"/>
    <col min="12262" max="12262" width="13.7109375" style="3" customWidth="1"/>
    <col min="12263" max="12263" width="6.85546875" style="3" customWidth="1"/>
    <col min="12264" max="12264" width="14.5703125" style="3" bestFit="1" customWidth="1"/>
    <col min="12265" max="12265" width="3.7109375" style="3" customWidth="1"/>
    <col min="12266" max="12272" width="6.85546875" style="3" customWidth="1"/>
    <col min="12273" max="12273" width="14.5703125" style="3" bestFit="1" customWidth="1"/>
    <col min="12274" max="12278" width="6.85546875" style="3"/>
    <col min="12279" max="12279" width="14" style="3" bestFit="1" customWidth="1"/>
    <col min="12280" max="12280" width="12.85546875" style="3" bestFit="1" customWidth="1"/>
    <col min="12281" max="12512" width="6.85546875" style="3"/>
    <col min="12513" max="12513" width="46.85546875" style="3" customWidth="1"/>
    <col min="12514" max="12514" width="17.7109375" style="3" customWidth="1"/>
    <col min="12515" max="12515" width="13.7109375" style="3" customWidth="1"/>
    <col min="12516" max="12516" width="48.140625" style="3" bestFit="1" customWidth="1"/>
    <col min="12517" max="12517" width="17.7109375" style="3" customWidth="1"/>
    <col min="12518" max="12518" width="13.7109375" style="3" customWidth="1"/>
    <col min="12519" max="12519" width="6.85546875" style="3" customWidth="1"/>
    <col min="12520" max="12520" width="14.5703125" style="3" bestFit="1" customWidth="1"/>
    <col min="12521" max="12521" width="3.7109375" style="3" customWidth="1"/>
    <col min="12522" max="12528" width="6.85546875" style="3" customWidth="1"/>
    <col min="12529" max="12529" width="14.5703125" style="3" bestFit="1" customWidth="1"/>
    <col min="12530" max="12534" width="6.85546875" style="3"/>
    <col min="12535" max="12535" width="14" style="3" bestFit="1" customWidth="1"/>
    <col min="12536" max="12536" width="12.85546875" style="3" bestFit="1" customWidth="1"/>
    <col min="12537" max="12768" width="6.85546875" style="3"/>
    <col min="12769" max="12769" width="46.85546875" style="3" customWidth="1"/>
    <col min="12770" max="12770" width="17.7109375" style="3" customWidth="1"/>
    <col min="12771" max="12771" width="13.7109375" style="3" customWidth="1"/>
    <col min="12772" max="12772" width="48.140625" style="3" bestFit="1" customWidth="1"/>
    <col min="12773" max="12773" width="17.7109375" style="3" customWidth="1"/>
    <col min="12774" max="12774" width="13.7109375" style="3" customWidth="1"/>
    <col min="12775" max="12775" width="6.85546875" style="3" customWidth="1"/>
    <col min="12776" max="12776" width="14.5703125" style="3" bestFit="1" customWidth="1"/>
    <col min="12777" max="12777" width="3.7109375" style="3" customWidth="1"/>
    <col min="12778" max="12784" width="6.85546875" style="3" customWidth="1"/>
    <col min="12785" max="12785" width="14.5703125" style="3" bestFit="1" customWidth="1"/>
    <col min="12786" max="12790" width="6.85546875" style="3"/>
    <col min="12791" max="12791" width="14" style="3" bestFit="1" customWidth="1"/>
    <col min="12792" max="12792" width="12.85546875" style="3" bestFit="1" customWidth="1"/>
    <col min="12793" max="13024" width="6.85546875" style="3"/>
    <col min="13025" max="13025" width="46.85546875" style="3" customWidth="1"/>
    <col min="13026" max="13026" width="17.7109375" style="3" customWidth="1"/>
    <col min="13027" max="13027" width="13.7109375" style="3" customWidth="1"/>
    <col min="13028" max="13028" width="48.140625" style="3" bestFit="1" customWidth="1"/>
    <col min="13029" max="13029" width="17.7109375" style="3" customWidth="1"/>
    <col min="13030" max="13030" width="13.7109375" style="3" customWidth="1"/>
    <col min="13031" max="13031" width="6.85546875" style="3" customWidth="1"/>
    <col min="13032" max="13032" width="14.5703125" style="3" bestFit="1" customWidth="1"/>
    <col min="13033" max="13033" width="3.7109375" style="3" customWidth="1"/>
    <col min="13034" max="13040" width="6.85546875" style="3" customWidth="1"/>
    <col min="13041" max="13041" width="14.5703125" style="3" bestFit="1" customWidth="1"/>
    <col min="13042" max="13046" width="6.85546875" style="3"/>
    <col min="13047" max="13047" width="14" style="3" bestFit="1" customWidth="1"/>
    <col min="13048" max="13048" width="12.85546875" style="3" bestFit="1" customWidth="1"/>
    <col min="13049" max="13280" width="6.85546875" style="3"/>
    <col min="13281" max="13281" width="46.85546875" style="3" customWidth="1"/>
    <col min="13282" max="13282" width="17.7109375" style="3" customWidth="1"/>
    <col min="13283" max="13283" width="13.7109375" style="3" customWidth="1"/>
    <col min="13284" max="13284" width="48.140625" style="3" bestFit="1" customWidth="1"/>
    <col min="13285" max="13285" width="17.7109375" style="3" customWidth="1"/>
    <col min="13286" max="13286" width="13.7109375" style="3" customWidth="1"/>
    <col min="13287" max="13287" width="6.85546875" style="3" customWidth="1"/>
    <col min="13288" max="13288" width="14.5703125" style="3" bestFit="1" customWidth="1"/>
    <col min="13289" max="13289" width="3.7109375" style="3" customWidth="1"/>
    <col min="13290" max="13296" width="6.85546875" style="3" customWidth="1"/>
    <col min="13297" max="13297" width="14.5703125" style="3" bestFit="1" customWidth="1"/>
    <col min="13298" max="13302" width="6.85546875" style="3"/>
    <col min="13303" max="13303" width="14" style="3" bestFit="1" customWidth="1"/>
    <col min="13304" max="13304" width="12.85546875" style="3" bestFit="1" customWidth="1"/>
    <col min="13305" max="13536" width="6.85546875" style="3"/>
    <col min="13537" max="13537" width="46.85546875" style="3" customWidth="1"/>
    <col min="13538" max="13538" width="17.7109375" style="3" customWidth="1"/>
    <col min="13539" max="13539" width="13.7109375" style="3" customWidth="1"/>
    <col min="13540" max="13540" width="48.140625" style="3" bestFit="1" customWidth="1"/>
    <col min="13541" max="13541" width="17.7109375" style="3" customWidth="1"/>
    <col min="13542" max="13542" width="13.7109375" style="3" customWidth="1"/>
    <col min="13543" max="13543" width="6.85546875" style="3" customWidth="1"/>
    <col min="13544" max="13544" width="14.5703125" style="3" bestFit="1" customWidth="1"/>
    <col min="13545" max="13545" width="3.7109375" style="3" customWidth="1"/>
    <col min="13546" max="13552" width="6.85546875" style="3" customWidth="1"/>
    <col min="13553" max="13553" width="14.5703125" style="3" bestFit="1" customWidth="1"/>
    <col min="13554" max="13558" width="6.85546875" style="3"/>
    <col min="13559" max="13559" width="14" style="3" bestFit="1" customWidth="1"/>
    <col min="13560" max="13560" width="12.85546875" style="3" bestFit="1" customWidth="1"/>
    <col min="13561" max="13792" width="6.85546875" style="3"/>
    <col min="13793" max="13793" width="46.85546875" style="3" customWidth="1"/>
    <col min="13794" max="13794" width="17.7109375" style="3" customWidth="1"/>
    <col min="13795" max="13795" width="13.7109375" style="3" customWidth="1"/>
    <col min="13796" max="13796" width="48.140625" style="3" bestFit="1" customWidth="1"/>
    <col min="13797" max="13797" width="17.7109375" style="3" customWidth="1"/>
    <col min="13798" max="13798" width="13.7109375" style="3" customWidth="1"/>
    <col min="13799" max="13799" width="6.85546875" style="3" customWidth="1"/>
    <col min="13800" max="13800" width="14.5703125" style="3" bestFit="1" customWidth="1"/>
    <col min="13801" max="13801" width="3.7109375" style="3" customWidth="1"/>
    <col min="13802" max="13808" width="6.85546875" style="3" customWidth="1"/>
    <col min="13809" max="13809" width="14.5703125" style="3" bestFit="1" customWidth="1"/>
    <col min="13810" max="13814" width="6.85546875" style="3"/>
    <col min="13815" max="13815" width="14" style="3" bestFit="1" customWidth="1"/>
    <col min="13816" max="13816" width="12.85546875" style="3" bestFit="1" customWidth="1"/>
    <col min="13817" max="14048" width="6.85546875" style="3"/>
    <col min="14049" max="14049" width="46.85546875" style="3" customWidth="1"/>
    <col min="14050" max="14050" width="17.7109375" style="3" customWidth="1"/>
    <col min="14051" max="14051" width="13.7109375" style="3" customWidth="1"/>
    <col min="14052" max="14052" width="48.140625" style="3" bestFit="1" customWidth="1"/>
    <col min="14053" max="14053" width="17.7109375" style="3" customWidth="1"/>
    <col min="14054" max="14054" width="13.7109375" style="3" customWidth="1"/>
    <col min="14055" max="14055" width="6.85546875" style="3" customWidth="1"/>
    <col min="14056" max="14056" width="14.5703125" style="3" bestFit="1" customWidth="1"/>
    <col min="14057" max="14057" width="3.7109375" style="3" customWidth="1"/>
    <col min="14058" max="14064" width="6.85546875" style="3" customWidth="1"/>
    <col min="14065" max="14065" width="14.5703125" style="3" bestFit="1" customWidth="1"/>
    <col min="14066" max="14070" width="6.85546875" style="3"/>
    <col min="14071" max="14071" width="14" style="3" bestFit="1" customWidth="1"/>
    <col min="14072" max="14072" width="12.85546875" style="3" bestFit="1" customWidth="1"/>
    <col min="14073" max="14304" width="6.85546875" style="3"/>
    <col min="14305" max="14305" width="46.85546875" style="3" customWidth="1"/>
    <col min="14306" max="14306" width="17.7109375" style="3" customWidth="1"/>
    <col min="14307" max="14307" width="13.7109375" style="3" customWidth="1"/>
    <col min="14308" max="14308" width="48.140625" style="3" bestFit="1" customWidth="1"/>
    <col min="14309" max="14309" width="17.7109375" style="3" customWidth="1"/>
    <col min="14310" max="14310" width="13.7109375" style="3" customWidth="1"/>
    <col min="14311" max="14311" width="6.85546875" style="3" customWidth="1"/>
    <col min="14312" max="14312" width="14.5703125" style="3" bestFit="1" customWidth="1"/>
    <col min="14313" max="14313" width="3.7109375" style="3" customWidth="1"/>
    <col min="14314" max="14320" width="6.85546875" style="3" customWidth="1"/>
    <col min="14321" max="14321" width="14.5703125" style="3" bestFit="1" customWidth="1"/>
    <col min="14322" max="14326" width="6.85546875" style="3"/>
    <col min="14327" max="14327" width="14" style="3" bestFit="1" customWidth="1"/>
    <col min="14328" max="14328" width="12.85546875" style="3" bestFit="1" customWidth="1"/>
    <col min="14329" max="14560" width="6.85546875" style="3"/>
    <col min="14561" max="14561" width="46.85546875" style="3" customWidth="1"/>
    <col min="14562" max="14562" width="17.7109375" style="3" customWidth="1"/>
    <col min="14563" max="14563" width="13.7109375" style="3" customWidth="1"/>
    <col min="14564" max="14564" width="48.140625" style="3" bestFit="1" customWidth="1"/>
    <col min="14565" max="14565" width="17.7109375" style="3" customWidth="1"/>
    <col min="14566" max="14566" width="13.7109375" style="3" customWidth="1"/>
    <col min="14567" max="14567" width="6.85546875" style="3" customWidth="1"/>
    <col min="14568" max="14568" width="14.5703125" style="3" bestFit="1" customWidth="1"/>
    <col min="14569" max="14569" width="3.7109375" style="3" customWidth="1"/>
    <col min="14570" max="14576" width="6.85546875" style="3" customWidth="1"/>
    <col min="14577" max="14577" width="14.5703125" style="3" bestFit="1" customWidth="1"/>
    <col min="14578" max="14582" width="6.85546875" style="3"/>
    <col min="14583" max="14583" width="14" style="3" bestFit="1" customWidth="1"/>
    <col min="14584" max="14584" width="12.85546875" style="3" bestFit="1" customWidth="1"/>
    <col min="14585" max="14816" width="6.85546875" style="3"/>
    <col min="14817" max="14817" width="46.85546875" style="3" customWidth="1"/>
    <col min="14818" max="14818" width="17.7109375" style="3" customWidth="1"/>
    <col min="14819" max="14819" width="13.7109375" style="3" customWidth="1"/>
    <col min="14820" max="14820" width="48.140625" style="3" bestFit="1" customWidth="1"/>
    <col min="14821" max="14821" width="17.7109375" style="3" customWidth="1"/>
    <col min="14822" max="14822" width="13.7109375" style="3" customWidth="1"/>
    <col min="14823" max="14823" width="6.85546875" style="3" customWidth="1"/>
    <col min="14824" max="14824" width="14.5703125" style="3" bestFit="1" customWidth="1"/>
    <col min="14825" max="14825" width="3.7109375" style="3" customWidth="1"/>
    <col min="14826" max="14832" width="6.85546875" style="3" customWidth="1"/>
    <col min="14833" max="14833" width="14.5703125" style="3" bestFit="1" customWidth="1"/>
    <col min="14834" max="14838" width="6.85546875" style="3"/>
    <col min="14839" max="14839" width="14" style="3" bestFit="1" customWidth="1"/>
    <col min="14840" max="14840" width="12.85546875" style="3" bestFit="1" customWidth="1"/>
    <col min="14841" max="15072" width="6.85546875" style="3"/>
    <col min="15073" max="15073" width="46.85546875" style="3" customWidth="1"/>
    <col min="15074" max="15074" width="17.7109375" style="3" customWidth="1"/>
    <col min="15075" max="15075" width="13.7109375" style="3" customWidth="1"/>
    <col min="15076" max="15076" width="48.140625" style="3" bestFit="1" customWidth="1"/>
    <col min="15077" max="15077" width="17.7109375" style="3" customWidth="1"/>
    <col min="15078" max="15078" width="13.7109375" style="3" customWidth="1"/>
    <col min="15079" max="15079" width="6.85546875" style="3" customWidth="1"/>
    <col min="15080" max="15080" width="14.5703125" style="3" bestFit="1" customWidth="1"/>
    <col min="15081" max="15081" width="3.7109375" style="3" customWidth="1"/>
    <col min="15082" max="15088" width="6.85546875" style="3" customWidth="1"/>
    <col min="15089" max="15089" width="14.5703125" style="3" bestFit="1" customWidth="1"/>
    <col min="15090" max="15094" width="6.85546875" style="3"/>
    <col min="15095" max="15095" width="14" style="3" bestFit="1" customWidth="1"/>
    <col min="15096" max="15096" width="12.85546875" style="3" bestFit="1" customWidth="1"/>
    <col min="15097" max="15328" width="6.85546875" style="3"/>
    <col min="15329" max="15329" width="46.85546875" style="3" customWidth="1"/>
    <col min="15330" max="15330" width="17.7109375" style="3" customWidth="1"/>
    <col min="15331" max="15331" width="13.7109375" style="3" customWidth="1"/>
    <col min="15332" max="15332" width="48.140625" style="3" bestFit="1" customWidth="1"/>
    <col min="15333" max="15333" width="17.7109375" style="3" customWidth="1"/>
    <col min="15334" max="15334" width="13.7109375" style="3" customWidth="1"/>
    <col min="15335" max="15335" width="6.85546875" style="3" customWidth="1"/>
    <col min="15336" max="15336" width="14.5703125" style="3" bestFit="1" customWidth="1"/>
    <col min="15337" max="15337" width="3.7109375" style="3" customWidth="1"/>
    <col min="15338" max="15344" width="6.85546875" style="3" customWidth="1"/>
    <col min="15345" max="15345" width="14.5703125" style="3" bestFit="1" customWidth="1"/>
    <col min="15346" max="15350" width="6.85546875" style="3"/>
    <col min="15351" max="15351" width="14" style="3" bestFit="1" customWidth="1"/>
    <col min="15352" max="15352" width="12.85546875" style="3" bestFit="1" customWidth="1"/>
    <col min="15353" max="15584" width="6.85546875" style="3"/>
    <col min="15585" max="15585" width="46.85546875" style="3" customWidth="1"/>
    <col min="15586" max="15586" width="17.7109375" style="3" customWidth="1"/>
    <col min="15587" max="15587" width="13.7109375" style="3" customWidth="1"/>
    <col min="15588" max="15588" width="48.140625" style="3" bestFit="1" customWidth="1"/>
    <col min="15589" max="15589" width="17.7109375" style="3" customWidth="1"/>
    <col min="15590" max="15590" width="13.7109375" style="3" customWidth="1"/>
    <col min="15591" max="15591" width="6.85546875" style="3" customWidth="1"/>
    <col min="15592" max="15592" width="14.5703125" style="3" bestFit="1" customWidth="1"/>
    <col min="15593" max="15593" width="3.7109375" style="3" customWidth="1"/>
    <col min="15594" max="15600" width="6.85546875" style="3" customWidth="1"/>
    <col min="15601" max="15601" width="14.5703125" style="3" bestFit="1" customWidth="1"/>
    <col min="15602" max="15606" width="6.85546875" style="3"/>
    <col min="15607" max="15607" width="14" style="3" bestFit="1" customWidth="1"/>
    <col min="15608" max="15608" width="12.85546875" style="3" bestFit="1" customWidth="1"/>
    <col min="15609" max="15840" width="6.85546875" style="3"/>
    <col min="15841" max="15841" width="46.85546875" style="3" customWidth="1"/>
    <col min="15842" max="15842" width="17.7109375" style="3" customWidth="1"/>
    <col min="15843" max="15843" width="13.7109375" style="3" customWidth="1"/>
    <col min="15844" max="15844" width="48.140625" style="3" bestFit="1" customWidth="1"/>
    <col min="15845" max="15845" width="17.7109375" style="3" customWidth="1"/>
    <col min="15846" max="15846" width="13.7109375" style="3" customWidth="1"/>
    <col min="15847" max="15847" width="6.85546875" style="3" customWidth="1"/>
    <col min="15848" max="15848" width="14.5703125" style="3" bestFit="1" customWidth="1"/>
    <col min="15849" max="15849" width="3.7109375" style="3" customWidth="1"/>
    <col min="15850" max="15856" width="6.85546875" style="3" customWidth="1"/>
    <col min="15857" max="15857" width="14.5703125" style="3" bestFit="1" customWidth="1"/>
    <col min="15858" max="15862" width="6.85546875" style="3"/>
    <col min="15863" max="15863" width="14" style="3" bestFit="1" customWidth="1"/>
    <col min="15864" max="15864" width="12.85546875" style="3" bestFit="1" customWidth="1"/>
    <col min="15865" max="16096" width="6.85546875" style="3"/>
    <col min="16097" max="16097" width="46.85546875" style="3" customWidth="1"/>
    <col min="16098" max="16098" width="17.7109375" style="3" customWidth="1"/>
    <col min="16099" max="16099" width="13.7109375" style="3" customWidth="1"/>
    <col min="16100" max="16100" width="48.140625" style="3" bestFit="1" customWidth="1"/>
    <col min="16101" max="16101" width="17.7109375" style="3" customWidth="1"/>
    <col min="16102" max="16102" width="13.7109375" style="3" customWidth="1"/>
    <col min="16103" max="16103" width="6.85546875" style="3" customWidth="1"/>
    <col min="16104" max="16104" width="14.5703125" style="3" bestFit="1" customWidth="1"/>
    <col min="16105" max="16105" width="3.7109375" style="3" customWidth="1"/>
    <col min="16106" max="16112" width="6.85546875" style="3" customWidth="1"/>
    <col min="16113" max="16113" width="14.5703125" style="3" bestFit="1" customWidth="1"/>
    <col min="16114" max="16118" width="6.85546875" style="3"/>
    <col min="16119" max="16119" width="14" style="3" bestFit="1" customWidth="1"/>
    <col min="16120" max="16120" width="12.85546875" style="3" bestFit="1" customWidth="1"/>
    <col min="16121" max="16384" width="6.85546875" style="3"/>
  </cols>
  <sheetData>
    <row r="2" spans="1:7">
      <c r="B2" s="2" t="s">
        <v>0</v>
      </c>
    </row>
    <row r="3" spans="1:7">
      <c r="A3" s="5" t="s">
        <v>1</v>
      </c>
      <c r="B3" s="5"/>
      <c r="C3" s="5"/>
      <c r="D3" s="5"/>
      <c r="E3" s="5"/>
      <c r="F3" s="5"/>
      <c r="G3" s="6"/>
    </row>
    <row r="4" spans="1:7" ht="15" customHeight="1">
      <c r="A4" s="7" t="s">
        <v>2</v>
      </c>
      <c r="B4" s="7"/>
      <c r="C4" s="7"/>
      <c r="D4" s="7"/>
      <c r="E4" s="7"/>
      <c r="F4" s="7"/>
    </row>
    <row r="5" spans="1:7" ht="15" customHeight="1">
      <c r="A5" s="8" t="s">
        <v>3</v>
      </c>
      <c r="B5" s="8"/>
      <c r="C5" s="8"/>
      <c r="D5" s="8"/>
      <c r="E5" s="8"/>
      <c r="F5" s="8"/>
      <c r="G5" s="9"/>
    </row>
    <row r="6" spans="1:7" ht="14.25" customHeight="1">
      <c r="A6" s="10"/>
      <c r="B6" s="11"/>
      <c r="C6" s="11"/>
      <c r="D6" s="11"/>
      <c r="E6" s="11"/>
      <c r="F6" s="11"/>
      <c r="G6" s="11"/>
    </row>
    <row r="7" spans="1:7" ht="15" customHeight="1">
      <c r="A7" s="10"/>
      <c r="B7" s="11"/>
      <c r="C7" s="11"/>
      <c r="D7" s="11"/>
      <c r="E7" s="11"/>
      <c r="F7" s="11" t="s">
        <v>4</v>
      </c>
      <c r="G7" s="11"/>
    </row>
    <row r="8" spans="1:7" ht="18">
      <c r="A8" s="12" t="s">
        <v>5</v>
      </c>
      <c r="B8" s="12"/>
      <c r="C8" s="13"/>
      <c r="D8" s="14" t="s">
        <v>6</v>
      </c>
      <c r="E8" s="12"/>
      <c r="F8" s="12"/>
      <c r="G8" s="11"/>
    </row>
    <row r="9" spans="1:7" ht="27" customHeight="1">
      <c r="A9" s="15" t="s">
        <v>7</v>
      </c>
      <c r="B9" s="16" t="s">
        <v>8</v>
      </c>
      <c r="C9" s="16" t="s">
        <v>9</v>
      </c>
      <c r="D9" s="17" t="s">
        <v>7</v>
      </c>
      <c r="E9" s="16" t="s">
        <v>8</v>
      </c>
      <c r="F9" s="18" t="s">
        <v>9</v>
      </c>
      <c r="G9" s="11"/>
    </row>
    <row r="10" spans="1:7" ht="15" customHeight="1">
      <c r="A10" s="19" t="s">
        <v>10</v>
      </c>
      <c r="B10" s="20">
        <f>SUM(B12)</f>
        <v>8137903.4600000009</v>
      </c>
      <c r="C10" s="20">
        <v>2059185.67</v>
      </c>
      <c r="D10" s="21" t="s">
        <v>11</v>
      </c>
      <c r="E10" s="20">
        <f>SUM(E12+E17)</f>
        <v>0</v>
      </c>
      <c r="F10" s="22">
        <v>0</v>
      </c>
      <c r="G10" s="11"/>
    </row>
    <row r="11" spans="1:7" ht="15" customHeight="1">
      <c r="A11" s="23"/>
      <c r="B11" s="24"/>
      <c r="C11" s="24"/>
      <c r="D11" s="25"/>
      <c r="E11" s="24"/>
      <c r="F11" s="26"/>
      <c r="G11" s="11"/>
    </row>
    <row r="12" spans="1:7" ht="15" customHeight="1">
      <c r="A12" s="27" t="s">
        <v>12</v>
      </c>
      <c r="B12" s="28">
        <f>B13+B17</f>
        <v>8137903.4600000009</v>
      </c>
      <c r="C12" s="28">
        <v>2059185.67</v>
      </c>
      <c r="D12" s="29" t="s">
        <v>13</v>
      </c>
      <c r="E12" s="24">
        <f>SUM(E13:E15)</f>
        <v>0</v>
      </c>
      <c r="F12" s="30">
        <v>0</v>
      </c>
      <c r="G12" s="11"/>
    </row>
    <row r="13" spans="1:7" ht="15" customHeight="1">
      <c r="A13" s="31" t="s">
        <v>13</v>
      </c>
      <c r="B13" s="24">
        <f>SUM(B14:B16)</f>
        <v>0</v>
      </c>
      <c r="C13" s="24">
        <v>0</v>
      </c>
      <c r="D13" s="25" t="s">
        <v>14</v>
      </c>
      <c r="E13" s="24">
        <v>0</v>
      </c>
      <c r="F13" s="30">
        <v>0</v>
      </c>
      <c r="G13" s="11"/>
    </row>
    <row r="14" spans="1:7" ht="15" customHeight="1">
      <c r="A14" s="23" t="s">
        <v>14</v>
      </c>
      <c r="B14" s="24">
        <v>0</v>
      </c>
      <c r="C14" s="24">
        <v>0</v>
      </c>
      <c r="D14" s="25" t="s">
        <v>15</v>
      </c>
      <c r="E14" s="24">
        <v>0</v>
      </c>
      <c r="F14" s="26">
        <v>0</v>
      </c>
      <c r="G14" s="11"/>
    </row>
    <row r="15" spans="1:7" ht="15" customHeight="1">
      <c r="A15" s="23" t="s">
        <v>15</v>
      </c>
      <c r="B15" s="24">
        <v>0</v>
      </c>
      <c r="C15" s="24">
        <v>0</v>
      </c>
      <c r="D15" s="25" t="s">
        <v>16</v>
      </c>
      <c r="E15" s="24">
        <v>0</v>
      </c>
      <c r="F15" s="26">
        <v>0</v>
      </c>
      <c r="G15" s="11"/>
    </row>
    <row r="16" spans="1:7" ht="15" customHeight="1">
      <c r="A16" s="23" t="s">
        <v>16</v>
      </c>
      <c r="B16" s="24">
        <v>0</v>
      </c>
      <c r="C16" s="24">
        <v>0</v>
      </c>
      <c r="D16" s="33"/>
      <c r="E16" s="33"/>
      <c r="G16" s="11"/>
    </row>
    <row r="17" spans="1:7" ht="15" customHeight="1">
      <c r="A17" s="31" t="s">
        <v>17</v>
      </c>
      <c r="B17" s="24">
        <f>SUM(B18:B24)</f>
        <v>8137903.4600000009</v>
      </c>
      <c r="C17" s="24">
        <v>2059185.67</v>
      </c>
      <c r="D17" s="29" t="s">
        <v>17</v>
      </c>
      <c r="E17" s="24">
        <f>SUM(E18:E24)</f>
        <v>0</v>
      </c>
      <c r="F17" s="26">
        <v>0</v>
      </c>
      <c r="G17" s="11"/>
    </row>
    <row r="18" spans="1:7" ht="15" customHeight="1">
      <c r="A18" s="23" t="s">
        <v>18</v>
      </c>
      <c r="B18" s="24">
        <v>0</v>
      </c>
      <c r="C18" s="24">
        <v>0</v>
      </c>
      <c r="D18" s="25" t="s">
        <v>18</v>
      </c>
      <c r="E18" s="24">
        <v>0</v>
      </c>
      <c r="F18" s="26">
        <v>0</v>
      </c>
      <c r="G18" s="11"/>
    </row>
    <row r="19" spans="1:7" ht="15" customHeight="1">
      <c r="A19" s="23" t="s">
        <v>19</v>
      </c>
      <c r="B19" s="24">
        <v>0</v>
      </c>
      <c r="C19" s="24">
        <v>0</v>
      </c>
      <c r="D19" s="25" t="s">
        <v>19</v>
      </c>
      <c r="E19" s="24">
        <v>0</v>
      </c>
      <c r="F19" s="26">
        <v>0</v>
      </c>
      <c r="G19" s="11"/>
    </row>
    <row r="20" spans="1:7" ht="15" customHeight="1">
      <c r="A20" s="23" t="s">
        <v>20</v>
      </c>
      <c r="B20" s="24">
        <v>0</v>
      </c>
      <c r="C20" s="24">
        <v>0</v>
      </c>
      <c r="D20" s="25" t="s">
        <v>20</v>
      </c>
      <c r="E20" s="24">
        <v>0</v>
      </c>
      <c r="F20" s="26">
        <v>0</v>
      </c>
      <c r="G20" s="11"/>
    </row>
    <row r="21" spans="1:7" ht="15" customHeight="1">
      <c r="A21" s="23" t="s">
        <v>21</v>
      </c>
      <c r="B21" s="24">
        <v>0</v>
      </c>
      <c r="C21" s="24">
        <v>0</v>
      </c>
      <c r="D21" s="25" t="s">
        <v>21</v>
      </c>
      <c r="E21" s="24">
        <v>0</v>
      </c>
      <c r="F21" s="26">
        <v>0</v>
      </c>
      <c r="G21" s="11"/>
    </row>
    <row r="22" spans="1:7" ht="15" customHeight="1">
      <c r="A22" s="23" t="s">
        <v>22</v>
      </c>
      <c r="B22" s="24">
        <v>0</v>
      </c>
      <c r="C22" s="24">
        <v>0</v>
      </c>
      <c r="D22" s="25" t="s">
        <v>22</v>
      </c>
      <c r="E22" s="24">
        <v>0</v>
      </c>
      <c r="F22" s="26">
        <v>0</v>
      </c>
      <c r="G22" s="11"/>
    </row>
    <row r="23" spans="1:7" ht="15" customHeight="1">
      <c r="A23" s="23" t="s">
        <v>23</v>
      </c>
      <c r="B23" s="24">
        <v>0</v>
      </c>
      <c r="C23" s="24">
        <v>0</v>
      </c>
      <c r="D23" s="25" t="s">
        <v>23</v>
      </c>
      <c r="E23" s="24">
        <v>0</v>
      </c>
      <c r="F23" s="26">
        <v>0</v>
      </c>
      <c r="G23" s="11"/>
    </row>
    <row r="24" spans="1:7" ht="15" customHeight="1">
      <c r="A24" s="23" t="s">
        <v>24</v>
      </c>
      <c r="B24" s="24">
        <f>'[1]ARRECADAÇÃO Financeiro FMLU'!C43</f>
        <v>8137903.4600000009</v>
      </c>
      <c r="C24" s="24">
        <v>2059185.67</v>
      </c>
      <c r="D24" s="25" t="s">
        <v>24</v>
      </c>
      <c r="E24" s="24">
        <v>0</v>
      </c>
      <c r="F24" s="26">
        <v>0</v>
      </c>
      <c r="G24" s="11"/>
    </row>
    <row r="25" spans="1:7" ht="15" customHeight="1">
      <c r="A25" s="23"/>
      <c r="B25" s="24"/>
      <c r="C25" s="24"/>
      <c r="D25" s="35"/>
      <c r="E25" s="24"/>
      <c r="F25" s="36"/>
      <c r="G25" s="11"/>
    </row>
    <row r="26" spans="1:7" ht="15" customHeight="1">
      <c r="A26" s="19" t="s">
        <v>25</v>
      </c>
      <c r="B26" s="20">
        <f>B27+B30</f>
        <v>0</v>
      </c>
      <c r="C26" s="20">
        <v>0</v>
      </c>
      <c r="D26" s="21" t="s">
        <v>26</v>
      </c>
      <c r="E26" s="20">
        <f>E27+E30</f>
        <v>0</v>
      </c>
      <c r="F26" s="22">
        <v>0</v>
      </c>
      <c r="G26" s="11"/>
    </row>
    <row r="27" spans="1:7" ht="15" customHeight="1">
      <c r="A27" s="23" t="s">
        <v>27</v>
      </c>
      <c r="B27" s="24">
        <v>0</v>
      </c>
      <c r="C27" s="24">
        <v>0</v>
      </c>
      <c r="D27" s="25" t="s">
        <v>28</v>
      </c>
      <c r="E27" s="24">
        <v>0</v>
      </c>
      <c r="F27" s="26">
        <v>0</v>
      </c>
      <c r="G27" s="11"/>
    </row>
    <row r="28" spans="1:7" ht="15" customHeight="1">
      <c r="A28" s="23" t="s">
        <v>27</v>
      </c>
      <c r="B28" s="24">
        <v>0</v>
      </c>
      <c r="C28" s="24">
        <v>0</v>
      </c>
      <c r="D28" s="25" t="s">
        <v>29</v>
      </c>
      <c r="E28" s="24">
        <v>0</v>
      </c>
      <c r="F28" s="26">
        <v>0</v>
      </c>
      <c r="G28" s="11"/>
    </row>
    <row r="29" spans="1:7" ht="15" customHeight="1">
      <c r="A29" s="23" t="s">
        <v>29</v>
      </c>
      <c r="B29" s="24">
        <v>0</v>
      </c>
      <c r="C29" s="24">
        <v>0</v>
      </c>
      <c r="D29" s="25" t="s">
        <v>30</v>
      </c>
      <c r="E29" s="24">
        <v>0</v>
      </c>
      <c r="F29" s="26">
        <v>0</v>
      </c>
      <c r="G29" s="11"/>
    </row>
    <row r="30" spans="1:7" ht="15" customHeight="1">
      <c r="A30" s="23" t="s">
        <v>30</v>
      </c>
      <c r="B30" s="24">
        <v>0</v>
      </c>
      <c r="C30" s="24">
        <v>0</v>
      </c>
      <c r="D30" s="25"/>
      <c r="E30" s="24"/>
      <c r="F30" s="26"/>
      <c r="G30" s="11"/>
    </row>
    <row r="31" spans="1:7" ht="15" customHeight="1">
      <c r="A31" s="23"/>
      <c r="B31" s="24"/>
      <c r="C31" s="24"/>
      <c r="D31" s="25"/>
      <c r="E31" s="24"/>
      <c r="F31" s="26"/>
      <c r="G31" s="11"/>
    </row>
    <row r="32" spans="1:7" ht="15" customHeight="1">
      <c r="A32" s="19" t="s">
        <v>31</v>
      </c>
      <c r="B32" s="20">
        <f>SUM(B33:B35)</f>
        <v>9470863.0800000001</v>
      </c>
      <c r="C32" s="20">
        <v>0</v>
      </c>
      <c r="D32" s="21" t="s">
        <v>32</v>
      </c>
      <c r="E32" s="20">
        <f>SUM(E33:E35)</f>
        <v>136735408.25</v>
      </c>
      <c r="F32" s="22">
        <v>0</v>
      </c>
      <c r="G32" s="11"/>
    </row>
    <row r="33" spans="1:7" ht="15" customHeight="1">
      <c r="A33" s="23" t="s">
        <v>33</v>
      </c>
      <c r="B33" s="24">
        <v>0</v>
      </c>
      <c r="C33" s="24">
        <v>0</v>
      </c>
      <c r="D33" s="25" t="s">
        <v>34</v>
      </c>
      <c r="E33" s="24">
        <v>59627676.710000001</v>
      </c>
      <c r="F33" s="26">
        <v>0</v>
      </c>
      <c r="G33" s="11"/>
    </row>
    <row r="34" spans="1:7" ht="15" customHeight="1">
      <c r="A34" s="23" t="s">
        <v>35</v>
      </c>
      <c r="B34" s="24">
        <v>0</v>
      </c>
      <c r="C34" s="24">
        <v>0</v>
      </c>
      <c r="D34" s="25" t="s">
        <v>36</v>
      </c>
      <c r="E34" s="24">
        <v>73067524.200000003</v>
      </c>
      <c r="F34" s="26">
        <v>0</v>
      </c>
      <c r="G34" s="11"/>
    </row>
    <row r="35" spans="1:7" ht="15" customHeight="1">
      <c r="A35" s="23" t="s">
        <v>37</v>
      </c>
      <c r="B35" s="24">
        <v>9470863.0800000001</v>
      </c>
      <c r="C35" s="24"/>
      <c r="D35" s="23" t="s">
        <v>37</v>
      </c>
      <c r="E35" s="24">
        <v>4040207.34</v>
      </c>
      <c r="F35" s="26"/>
      <c r="G35" s="11"/>
    </row>
    <row r="36" spans="1:7" ht="15" customHeight="1">
      <c r="A36" s="19" t="s">
        <v>38</v>
      </c>
      <c r="B36" s="37">
        <f>SUM(B38:B39)</f>
        <v>142712140.97</v>
      </c>
      <c r="C36" s="37">
        <v>21802552.5</v>
      </c>
      <c r="D36" s="21" t="s">
        <v>39</v>
      </c>
      <c r="E36" s="37">
        <f>SUM(E37:E39)</f>
        <v>23585499.26000002</v>
      </c>
      <c r="F36" s="38">
        <v>23861738.170000002</v>
      </c>
    </row>
    <row r="37" spans="1:7" ht="15" customHeight="1">
      <c r="A37" s="39"/>
      <c r="B37" s="40"/>
      <c r="C37" s="40"/>
      <c r="D37" s="40"/>
      <c r="E37" s="40"/>
      <c r="F37" s="41"/>
    </row>
    <row r="38" spans="1:7" ht="15" customHeight="1">
      <c r="A38" s="42" t="s">
        <v>40</v>
      </c>
      <c r="B38" s="43">
        <v>142712140.97</v>
      </c>
      <c r="C38" s="43">
        <v>21802552.5</v>
      </c>
      <c r="D38" s="44" t="s">
        <v>40</v>
      </c>
      <c r="E38" s="24">
        <f>SUM(B36+B32+B10-E10-E26-E32)</f>
        <v>23585499.26000002</v>
      </c>
      <c r="F38" s="45">
        <v>23861738.170000002</v>
      </c>
    </row>
    <row r="39" spans="1:7" ht="15" customHeight="1">
      <c r="A39" s="42" t="s">
        <v>37</v>
      </c>
      <c r="B39" s="43">
        <v>0</v>
      </c>
      <c r="C39" s="43">
        <v>0</v>
      </c>
      <c r="D39" s="44" t="s">
        <v>37</v>
      </c>
      <c r="E39" s="24">
        <v>0</v>
      </c>
      <c r="F39" s="45">
        <v>0</v>
      </c>
    </row>
    <row r="40" spans="1:7" ht="15" customHeight="1">
      <c r="A40" s="42"/>
      <c r="B40" s="24"/>
      <c r="C40" s="45"/>
      <c r="D40" s="46"/>
      <c r="E40" s="24"/>
      <c r="F40" s="45"/>
    </row>
    <row r="41" spans="1:7" ht="15" customHeight="1">
      <c r="A41" s="19" t="s">
        <v>41</v>
      </c>
      <c r="B41" s="37">
        <f>B10+B26+B32+B36</f>
        <v>160320907.50999999</v>
      </c>
      <c r="C41" s="37">
        <v>23861738.170000002</v>
      </c>
      <c r="D41" s="21" t="s">
        <v>42</v>
      </c>
      <c r="E41" s="37">
        <f>SUM(E36+E32+E26+E10)</f>
        <v>160320907.51000002</v>
      </c>
      <c r="F41" s="38">
        <v>23861738.170000002</v>
      </c>
    </row>
    <row r="42" spans="1:7" ht="15" customHeight="1">
      <c r="E42" s="47"/>
      <c r="F42" s="48"/>
    </row>
    <row r="43" spans="1:7" ht="15" customHeight="1">
      <c r="A43" s="10"/>
      <c r="B43" s="48"/>
      <c r="C43" s="48"/>
      <c r="D43" s="4"/>
      <c r="E43" s="4"/>
      <c r="F43" s="48"/>
    </row>
    <row r="44" spans="1:7" ht="15" customHeight="1">
      <c r="A44" s="49" t="s">
        <v>43</v>
      </c>
      <c r="B44" s="48"/>
      <c r="C44" s="50"/>
      <c r="D44" s="4"/>
      <c r="E44" s="4"/>
      <c r="F44" s="48"/>
    </row>
    <row r="45" spans="1:7" ht="15" customHeight="1">
      <c r="B45" s="48"/>
      <c r="C45" s="50"/>
      <c r="D45" s="4"/>
      <c r="E45" s="4"/>
    </row>
    <row r="46" spans="1:7" ht="15" customHeight="1">
      <c r="B46" s="48"/>
      <c r="C46" s="50"/>
      <c r="D46" s="4"/>
      <c r="E46" s="4"/>
    </row>
    <row r="47" spans="1:7" ht="15" customHeight="1">
      <c r="B47" s="48"/>
      <c r="C47" s="50"/>
      <c r="D47" s="4"/>
      <c r="E47" s="4"/>
    </row>
    <row r="48" spans="1:7" ht="15" customHeight="1">
      <c r="B48" s="48"/>
      <c r="C48" s="50"/>
      <c r="D48" s="4"/>
      <c r="E48" s="4"/>
    </row>
    <row r="49" spans="2:5" ht="15" customHeight="1">
      <c r="B49" s="48"/>
      <c r="C49" s="50"/>
      <c r="D49" s="4"/>
      <c r="E49" s="4"/>
    </row>
    <row r="50" spans="2:5" ht="15" customHeight="1">
      <c r="B50" s="48"/>
      <c r="C50" s="50"/>
      <c r="D50" s="4"/>
      <c r="E50" s="4"/>
    </row>
    <row r="51" spans="2:5" ht="15" customHeight="1">
      <c r="B51" s="48"/>
      <c r="C51" s="50"/>
      <c r="D51" s="4"/>
      <c r="E51" s="4"/>
    </row>
    <row r="52" spans="2:5" ht="15" customHeight="1">
      <c r="B52" s="48"/>
      <c r="C52" s="50"/>
      <c r="D52" s="4"/>
      <c r="E52" s="4"/>
    </row>
    <row r="53" spans="2:5" ht="15" customHeight="1">
      <c r="B53" s="48"/>
      <c r="C53" s="50"/>
      <c r="D53" s="4"/>
      <c r="E53" s="4"/>
    </row>
    <row r="54" spans="2:5" ht="15" customHeight="1">
      <c r="B54" s="48"/>
      <c r="C54" s="50"/>
      <c r="D54" s="4"/>
      <c r="E54" s="4"/>
    </row>
    <row r="55" spans="2:5" ht="15" customHeight="1">
      <c r="B55" s="48"/>
      <c r="C55" s="50"/>
      <c r="D55" s="4"/>
      <c r="E55" s="4"/>
    </row>
    <row r="56" spans="2:5" ht="15" customHeight="1">
      <c r="C56" s="50"/>
      <c r="D56" s="4"/>
      <c r="E56" s="4"/>
    </row>
    <row r="57" spans="2:5" ht="15" customHeight="1">
      <c r="C57" s="50"/>
      <c r="D57" s="4"/>
      <c r="E57" s="4"/>
    </row>
    <row r="58" spans="2:5" ht="15" customHeight="1">
      <c r="C58" s="50"/>
      <c r="D58" s="4"/>
      <c r="E58" s="4"/>
    </row>
    <row r="59" spans="2:5" ht="15" customHeight="1">
      <c r="C59" s="50"/>
      <c r="D59" s="4"/>
      <c r="E59" s="4"/>
    </row>
    <row r="60" spans="2:5" ht="15" customHeight="1">
      <c r="C60" s="50"/>
      <c r="D60" s="4"/>
      <c r="E60" s="4"/>
    </row>
    <row r="61" spans="2:5" ht="15" customHeight="1">
      <c r="C61" s="50"/>
      <c r="D61" s="4"/>
      <c r="E61" s="4"/>
    </row>
    <row r="62" spans="2:5" ht="15" customHeight="1">
      <c r="C62" s="50"/>
      <c r="D62" s="4"/>
      <c r="E62" s="4"/>
    </row>
    <row r="63" spans="2:5" ht="15" customHeight="1">
      <c r="C63" s="50"/>
      <c r="D63" s="4"/>
      <c r="E63" s="4"/>
    </row>
    <row r="64" spans="2:5" ht="15" customHeight="1">
      <c r="D64" s="4"/>
      <c r="E64" s="51"/>
    </row>
    <row r="65" spans="1:7" ht="15" customHeight="1">
      <c r="C65" s="52"/>
      <c r="D65" s="53"/>
      <c r="E65" s="54"/>
      <c r="F65" s="55"/>
      <c r="G65" s="56"/>
    </row>
    <row r="66" spans="1:7" ht="15" customHeight="1">
      <c r="C66" s="57"/>
      <c r="D66" s="58"/>
      <c r="E66" s="54"/>
      <c r="F66" s="57"/>
      <c r="G66" s="59"/>
    </row>
    <row r="67" spans="1:7" ht="15" customHeight="1">
      <c r="C67" s="57"/>
      <c r="D67" s="60"/>
      <c r="E67" s="57"/>
      <c r="F67" s="57"/>
      <c r="G67" s="59"/>
    </row>
    <row r="68" spans="1:7" ht="15" customHeight="1">
      <c r="A68" s="32"/>
      <c r="B68" s="34"/>
      <c r="C68" s="60"/>
      <c r="D68" s="61"/>
      <c r="E68" s="62"/>
      <c r="F68" s="60"/>
    </row>
    <row r="69" spans="1:7" ht="15" customHeight="1">
      <c r="B69" s="48"/>
      <c r="D69" s="48"/>
      <c r="E69" s="48"/>
    </row>
    <row r="70" spans="1:7" ht="15" customHeight="1">
      <c r="B70" s="48"/>
      <c r="E70" s="48"/>
    </row>
    <row r="71" spans="1:7" ht="15" customHeight="1">
      <c r="B71" s="48"/>
    </row>
    <row r="72" spans="1:7" ht="15" customHeight="1">
      <c r="B72" s="48"/>
    </row>
    <row r="73" spans="1:7" ht="15" customHeight="1">
      <c r="B73" s="48"/>
    </row>
    <row r="74" spans="1:7" ht="15" customHeight="1">
      <c r="B74" s="48"/>
    </row>
    <row r="75" spans="1:7" ht="15" customHeight="1">
      <c r="B75" s="48"/>
    </row>
    <row r="76" spans="1:7" ht="15" customHeight="1">
      <c r="B76" s="48"/>
    </row>
    <row r="77" spans="1:7" ht="15" customHeight="1"/>
    <row r="78" spans="1:7" ht="15" customHeight="1">
      <c r="A78" s="52"/>
      <c r="B78" s="63"/>
    </row>
    <row r="79" spans="1:7" ht="15" customHeight="1">
      <c r="A79" s="57"/>
      <c r="B79" s="64"/>
      <c r="C79" s="65"/>
      <c r="D79" s="64"/>
      <c r="E79" s="66"/>
      <c r="F79" s="64"/>
      <c r="G79" s="67"/>
    </row>
    <row r="80" spans="1:7" ht="15" customHeight="1">
      <c r="A80" s="57"/>
      <c r="B80" s="68"/>
      <c r="C80" s="69"/>
      <c r="D80" s="68"/>
      <c r="E80" s="4"/>
      <c r="F80" s="68"/>
    </row>
    <row r="81" spans="1:6" ht="15" customHeight="1">
      <c r="A81" s="70"/>
      <c r="B81" s="68"/>
      <c r="C81" s="69"/>
      <c r="D81" s="68"/>
      <c r="E81" s="4"/>
      <c r="F81" s="68"/>
    </row>
    <row r="82" spans="1:6" ht="15" customHeight="1">
      <c r="B82" s="71"/>
      <c r="C82" s="72"/>
      <c r="D82" s="73"/>
      <c r="E82" s="4"/>
    </row>
    <row r="83" spans="1:6" ht="15" customHeight="1"/>
    <row r="84" spans="1:6" ht="15" customHeight="1"/>
    <row r="85" spans="1:6" ht="15" customHeight="1"/>
    <row r="86" spans="1:6" ht="15" customHeight="1"/>
    <row r="87" spans="1:6" ht="15" customHeight="1"/>
    <row r="88" spans="1:6" ht="15" customHeight="1"/>
    <row r="89" spans="1:6" ht="15" customHeight="1"/>
    <row r="90" spans="1:6" ht="15" customHeight="1"/>
    <row r="91" spans="1:6" ht="15" customHeight="1"/>
    <row r="92" spans="1:6" ht="15" customHeight="1"/>
    <row r="93" spans="1:6" ht="15" customHeight="1"/>
    <row r="94" spans="1:6" ht="15" customHeight="1"/>
    <row r="95" spans="1:6" ht="15" customHeight="1"/>
    <row r="96" spans="1: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</sheetData>
  <mergeCells count="5">
    <mergeCell ref="A3:F3"/>
    <mergeCell ref="A4:F4"/>
    <mergeCell ref="A5:F5"/>
    <mergeCell ref="A8:C8"/>
    <mergeCell ref="D8:F8"/>
  </mergeCells>
  <printOptions horizontalCentered="1"/>
  <pageMargins left="0.19685039370078741" right="0.19685039370078741" top="0.78740157480314965" bottom="0.74803149606299213" header="0.31496062992125984" footer="0.31496062992125984"/>
  <pageSetup paperSize="9" scale="54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Janeiro</vt:lpstr>
      <vt:lpstr>Janeiro!Area_de_impressao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d713771</dc:creator>
  <cp:lastModifiedBy>d713771</cp:lastModifiedBy>
  <dcterms:created xsi:type="dcterms:W3CDTF">2020-09-09T13:35:08Z</dcterms:created>
  <dcterms:modified xsi:type="dcterms:W3CDTF">2020-09-09T13:36:07Z</dcterms:modified>
</cp:coreProperties>
</file>