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Dezembro" sheetId="1" r:id="rId1"/>
  </sheets>
  <externalReferences>
    <externalReference r:id="rId2"/>
  </externalReferences>
  <definedNames>
    <definedName name="_xlnm.Print_Area" localSheetId="0">Dezembro!$A$2:$F$94</definedName>
  </definedNames>
  <calcPr calcId="125725"/>
</workbook>
</file>

<file path=xl/calcChain.xml><?xml version="1.0" encoding="utf-8"?>
<calcChain xmlns="http://schemas.openxmlformats.org/spreadsheetml/2006/main">
  <c r="B36" i="1"/>
  <c r="E34"/>
  <c r="E33"/>
  <c r="B26"/>
  <c r="E26"/>
  <c r="B32"/>
  <c r="B24"/>
  <c r="B17" s="1"/>
  <c r="E17"/>
  <c r="E10" s="1"/>
  <c r="B13"/>
  <c r="B12" s="1"/>
  <c r="B10" s="1"/>
  <c r="B41" l="1"/>
  <c r="E32"/>
  <c r="E38" s="1"/>
  <c r="E36" l="1"/>
  <c r="E41" s="1"/>
</calcChain>
</file>

<file path=xl/sharedStrings.xml><?xml version="1.0" encoding="utf-8"?>
<sst xmlns="http://schemas.openxmlformats.org/spreadsheetml/2006/main" count="71" uniqueCount="50">
  <si>
    <t>AUTORIDADE MUNICIPAL DE LIMPEZA URBANA</t>
  </si>
  <si>
    <t>Fundo Municipal de Limpeza Urbana/FMLU</t>
  </si>
  <si>
    <t xml:space="preserve">Balanço Financeiro </t>
  </si>
  <si>
    <t>Dezembro/2017</t>
  </si>
  <si>
    <t>em R$</t>
  </si>
  <si>
    <t>INGRESSOS</t>
  </si>
  <si>
    <t>DISPÊNDIOS</t>
  </si>
  <si>
    <t xml:space="preserve">ESPECIFICAÇÃO </t>
  </si>
  <si>
    <t>Exercício Atual</t>
  </si>
  <si>
    <t>Exercício Anterior</t>
  </si>
  <si>
    <t>RECEITA ORÇAMENTÁRIA (I)</t>
  </si>
  <si>
    <t>DESPESA ORÇAMENTÁRIA (VI)</t>
  </si>
  <si>
    <t>RECEITAS CORRENTES - AMLURB</t>
  </si>
  <si>
    <t>ORDINÁRIA</t>
  </si>
  <si>
    <t>TESOURO MUNICIPAL</t>
  </si>
  <si>
    <t>RECURSOS PRÓPRIOS DA ADMINISTRAÇÃO INDIRETA</t>
  </si>
  <si>
    <t>RECURSOS PRÓPRIOS DA EMPRESA DEPENDENTE VINCULADA</t>
  </si>
  <si>
    <t>VINCULADA</t>
  </si>
  <si>
    <t>OPERAÇÃO DE CRÉDITO</t>
  </si>
  <si>
    <t>TRANSFÊNCIAS FEDERAIS</t>
  </si>
  <si>
    <t>TRANSFÊNCIAS ESTADUAIS</t>
  </si>
  <si>
    <t>FUNDO CONSTITUCIONAL DE EDUCAÇÃO</t>
  </si>
  <si>
    <t>OUTRAS FONTES</t>
  </si>
  <si>
    <t>RECEITA CONDICIONADA</t>
  </si>
  <si>
    <t>TESOURO MUNICIPAL - RECURSOS VINCULADOS</t>
  </si>
  <si>
    <t>TRANSFERÊNCIAS FINANCEIRAS RECEBIDAS (II)</t>
  </si>
  <si>
    <t>TRANSFERÊNCIAS FINANCEIRAS CONCEDIDAS (VII)</t>
  </si>
  <si>
    <t>PARA EXECUÇÃO ORÇAMENTÁRIA</t>
  </si>
  <si>
    <t>INDEPENDENTES DA EXECUÇÃO ORÇAMENTÁRIA</t>
  </si>
  <si>
    <t>INDEPENDENTE DE EXECUÇÃO ORÇAMENTÁRIA</t>
  </si>
  <si>
    <t>PARA APORTE DE RECURSOS PARA O RPPS</t>
  </si>
  <si>
    <t>PARA APORTE DE RECURSOS PARA O RGPS</t>
  </si>
  <si>
    <t>RECEBIMENTOS EXTRAORÇAMENTÁRIOS (III)</t>
  </si>
  <si>
    <t>PAGAMENTOS EXTRAORÇAMENTÁRIOS (VIII)</t>
  </si>
  <si>
    <t>EMPENHOS NÃO LIQUIDADOS A PAGAR</t>
  </si>
  <si>
    <t>PAGAMENTOS DE RESTOS A PAGAR NÃO PROCESSADOS</t>
  </si>
  <si>
    <t>EMPENHOS LIQUIDADOS A PAGAR</t>
  </si>
  <si>
    <t>PAGAMENTOS DE RESTOS A PAGAR PROCESSADOS</t>
  </si>
  <si>
    <t>DEPÓSITOS RESTITUÍVEIS E VALORES VINCULADOS</t>
  </si>
  <si>
    <t>SALDO DO EXERCÍCIO ANTERIOR (IV)</t>
  </si>
  <si>
    <t>SALDO PARA O EXERCÍCIO SEGUINTE (IX)</t>
  </si>
  <si>
    <t>CAIXA E EQUIVALENTES DE CAIXA</t>
  </si>
  <si>
    <t>TOTAL (V) = (I+II+III+IV)</t>
  </si>
  <si>
    <t>TOTAL (X) = (VI+VII+VIII+IX)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</si>
  <si>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</si>
  <si>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</t>
  </si>
  <si>
    <t>2 - Para elaboração do Demonstrativo, foram extraídos os dados do Sistema de Orçamento e Finanças - SOF, através dos seguintes relatórios: Boletim da Receita PMSP, Boletim da Receita AMLURB, Acompanhamento da Execução Orçamentária (fonte 08) e Acompanhamento de Restos a Pagar (fonte 08)</t>
  </si>
  <si>
    <t>3 - Transferências Financeiras Recebidas: durante o exercício, foram transferidos R$ 83.812.269,54 através de repasses do tesouro municipal, correspondentes aos recursos provenientes das arrecadações das receitas do Fundo Municipal de Limpeza Urbana;</t>
  </si>
  <si>
    <t>4 - Depósitos Restituíveis e Valores Vinculados: o valor de R$ 46.970.150,46 corresponde aos pagamentos extraorçamentários referentes às retenções efetuadas na fonte 08 dos valores de INSS, ISS e Imposto de Renda.</t>
  </si>
  <si>
    <t xml:space="preserve">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</si>
</sst>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&quot;R$&quot;\ * #,##0.00_-;\-&quot;R$&quot;\ * #,##0.00_-;_-&quot;R$&quot;\ 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 val="singleAccounting"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2"/>
      <color rgb="FF000000"/>
      <name val="Calibri"/>
      <family val="2"/>
      <scheme val="minor"/>
    </font>
    <font>
      <u val="singleAccounting"/>
      <sz val="10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</cellStyleXfs>
  <cellXfs count="87">
    <xf numFmtId="0" fontId="0" fillId="0" borderId="0" xfId="0"/>
    <xf numFmtId="0" fontId="2" fillId="0" borderId="0" xfId="2" applyAlignment="1">
      <alignment horizontal="left" vertical="top"/>
    </xf>
    <xf numFmtId="0" fontId="2" fillId="0" borderId="0" xfId="2">
      <alignment vertical="top"/>
    </xf>
    <xf numFmtId="0" fontId="3" fillId="0" borderId="0" xfId="0" applyFont="1" applyBorder="1" applyAlignment="1"/>
    <xf numFmtId="0" fontId="3" fillId="0" borderId="0" xfId="2" applyFont="1" applyAlignment="1">
      <alignment horizontal="center" vertical="top"/>
    </xf>
    <xf numFmtId="0" fontId="4" fillId="0" borderId="0" xfId="2" applyFont="1" applyAlignment="1">
      <alignment vertical="top"/>
    </xf>
    <xf numFmtId="0" fontId="5" fillId="0" borderId="0" xfId="2" applyFont="1" applyAlignment="1">
      <alignment horizontal="center" vertical="top" readingOrder="1"/>
    </xf>
    <xf numFmtId="0" fontId="6" fillId="0" borderId="0" xfId="2" applyFont="1" applyAlignment="1">
      <alignment horizontal="right" vertical="top" readingOrder="1"/>
    </xf>
    <xf numFmtId="49" fontId="5" fillId="0" borderId="0" xfId="2" applyNumberFormat="1" applyFont="1" applyAlignment="1">
      <alignment horizontal="center" vertical="top"/>
    </xf>
    <xf numFmtId="0" fontId="7" fillId="0" borderId="0" xfId="2" applyFont="1" applyAlignment="1">
      <alignment vertical="top" readingOrder="1"/>
    </xf>
    <xf numFmtId="0" fontId="7" fillId="0" borderId="0" xfId="2" applyFont="1" applyAlignment="1">
      <alignment horizontal="left" vertical="top"/>
    </xf>
    <xf numFmtId="0" fontId="7" fillId="0" borderId="0" xfId="2" applyFont="1" applyAlignment="1">
      <alignment horizontal="center" vertical="top" readingOrder="1"/>
    </xf>
    <xf numFmtId="0" fontId="8" fillId="2" borderId="1" xfId="2" applyFont="1" applyFill="1" applyBorder="1" applyAlignment="1">
      <alignment horizontal="center" vertical="top"/>
    </xf>
    <xf numFmtId="0" fontId="8" fillId="2" borderId="2" xfId="2" applyFont="1" applyFill="1" applyBorder="1" applyAlignment="1">
      <alignment horizontal="center" vertical="top"/>
    </xf>
    <xf numFmtId="0" fontId="8" fillId="2" borderId="3" xfId="2" applyFont="1" applyFill="1" applyBorder="1" applyAlignment="1">
      <alignment horizontal="center" vertical="top"/>
    </xf>
    <xf numFmtId="0" fontId="9" fillId="2" borderId="4" xfId="2" applyFont="1" applyFill="1" applyBorder="1" applyAlignment="1">
      <alignment horizontal="left" vertical="center"/>
    </xf>
    <xf numFmtId="0" fontId="9" fillId="2" borderId="5" xfId="2" applyFont="1" applyFill="1" applyBorder="1" applyAlignment="1">
      <alignment horizontal="center" vertical="center" wrapText="1" readingOrder="1"/>
    </xf>
    <xf numFmtId="0" fontId="9" fillId="2" borderId="5" xfId="2" applyFont="1" applyFill="1" applyBorder="1" applyAlignment="1">
      <alignment horizontal="left" vertical="center"/>
    </xf>
    <xf numFmtId="0" fontId="9" fillId="2" borderId="6" xfId="2" applyFont="1" applyFill="1" applyBorder="1" applyAlignment="1">
      <alignment horizontal="center" vertical="center" wrapText="1" readingOrder="1"/>
    </xf>
    <xf numFmtId="0" fontId="9" fillId="2" borderId="4" xfId="2" applyFont="1" applyFill="1" applyBorder="1" applyAlignment="1">
      <alignment horizontal="left" vertical="top"/>
    </xf>
    <xf numFmtId="43" fontId="9" fillId="2" borderId="5" xfId="1" applyFont="1" applyFill="1" applyBorder="1" applyAlignment="1">
      <alignment horizontal="center" vertical="top" readingOrder="1"/>
    </xf>
    <xf numFmtId="0" fontId="9" fillId="2" borderId="5" xfId="2" applyFont="1" applyFill="1" applyBorder="1" applyAlignment="1">
      <alignment horizontal="left" vertical="top"/>
    </xf>
    <xf numFmtId="43" fontId="9" fillId="2" borderId="6" xfId="1" applyFont="1" applyFill="1" applyBorder="1" applyAlignment="1">
      <alignment horizontal="center" vertical="top" readingOrder="1"/>
    </xf>
    <xf numFmtId="0" fontId="2" fillId="0" borderId="7" xfId="2" applyFont="1" applyFill="1" applyBorder="1" applyAlignment="1">
      <alignment horizontal="left" vertical="top" indent="1"/>
    </xf>
    <xf numFmtId="43" fontId="2" fillId="0" borderId="8" xfId="1" applyFont="1" applyFill="1" applyBorder="1" applyAlignment="1">
      <alignment horizontal="center" vertical="top" readingOrder="1"/>
    </xf>
    <xf numFmtId="0" fontId="2" fillId="0" borderId="8" xfId="2" applyFont="1" applyFill="1" applyBorder="1" applyAlignment="1">
      <alignment horizontal="left" vertical="top"/>
    </xf>
    <xf numFmtId="0" fontId="2" fillId="0" borderId="9" xfId="2" applyFont="1" applyFill="1" applyBorder="1">
      <alignment vertical="top"/>
    </xf>
    <xf numFmtId="0" fontId="9" fillId="0" borderId="7" xfId="2" applyFont="1" applyFill="1" applyBorder="1" applyAlignment="1">
      <alignment horizontal="justify" vertical="top"/>
    </xf>
    <xf numFmtId="43" fontId="9" fillId="0" borderId="8" xfId="1" applyFont="1" applyFill="1" applyBorder="1" applyAlignment="1">
      <alignment horizontal="center" vertical="top" readingOrder="1"/>
    </xf>
    <xf numFmtId="0" fontId="2" fillId="0" borderId="8" xfId="2" applyFont="1" applyFill="1" applyBorder="1" applyAlignment="1">
      <alignment horizontal="justify" vertical="top"/>
    </xf>
    <xf numFmtId="43" fontId="9" fillId="0" borderId="9" xfId="1" applyFont="1" applyFill="1" applyBorder="1" applyAlignment="1">
      <alignment horizontal="center" vertical="top" readingOrder="1"/>
    </xf>
    <xf numFmtId="0" fontId="2" fillId="0" borderId="7" xfId="2" applyFont="1" applyFill="1" applyBorder="1" applyAlignment="1">
      <alignment horizontal="justify" vertical="top"/>
    </xf>
    <xf numFmtId="0" fontId="2" fillId="0" borderId="8" xfId="2" applyFont="1" applyFill="1" applyBorder="1" applyAlignment="1">
      <alignment horizontal="left" vertical="top" indent="1"/>
    </xf>
    <xf numFmtId="43" fontId="2" fillId="0" borderId="9" xfId="1" applyFont="1" applyFill="1" applyBorder="1" applyAlignment="1">
      <alignment horizontal="center" vertical="top" readingOrder="1"/>
    </xf>
    <xf numFmtId="43" fontId="2" fillId="0" borderId="0" xfId="1" applyFont="1" applyBorder="1" applyAlignment="1">
      <alignment vertical="top"/>
    </xf>
    <xf numFmtId="0" fontId="2" fillId="0" borderId="8" xfId="2" applyBorder="1">
      <alignment vertical="top"/>
    </xf>
    <xf numFmtId="0" fontId="10" fillId="0" borderId="0" xfId="2" applyFont="1">
      <alignment vertical="top"/>
    </xf>
    <xf numFmtId="43" fontId="2" fillId="0" borderId="0" xfId="1" applyFont="1" applyFill="1" applyBorder="1" applyAlignment="1"/>
    <xf numFmtId="43" fontId="9" fillId="2" borderId="5" xfId="1" applyFont="1" applyFill="1" applyBorder="1" applyAlignment="1">
      <alignment vertical="top"/>
    </xf>
    <xf numFmtId="43" fontId="9" fillId="2" borderId="6" xfId="1" applyFont="1" applyFill="1" applyBorder="1" applyAlignment="1">
      <alignment vertical="top"/>
    </xf>
    <xf numFmtId="2" fontId="11" fillId="0" borderId="0" xfId="0" applyNumberFormat="1" applyFont="1" applyBorder="1"/>
    <xf numFmtId="43" fontId="2" fillId="0" borderId="9" xfId="1" applyFont="1" applyBorder="1" applyAlignment="1">
      <alignment vertical="top"/>
    </xf>
    <xf numFmtId="2" fontId="11" fillId="0" borderId="10" xfId="0" applyNumberFormat="1" applyFont="1" applyBorder="1"/>
    <xf numFmtId="0" fontId="2" fillId="0" borderId="7" xfId="2" applyFont="1" applyBorder="1" applyAlignment="1">
      <alignment horizontal="left" vertical="top" indent="1"/>
    </xf>
    <xf numFmtId="0" fontId="2" fillId="0" borderId="8" xfId="2" applyFont="1" applyBorder="1" applyAlignment="1">
      <alignment horizontal="left" vertical="top" indent="1"/>
    </xf>
    <xf numFmtId="2" fontId="11" fillId="0" borderId="8" xfId="0" applyNumberFormat="1" applyFont="1" applyBorder="1"/>
    <xf numFmtId="4" fontId="2" fillId="0" borderId="0" xfId="2" applyNumberFormat="1">
      <alignment vertical="top"/>
    </xf>
    <xf numFmtId="43" fontId="2" fillId="0" borderId="0" xfId="2" applyNumberFormat="1">
      <alignment vertical="top"/>
    </xf>
    <xf numFmtId="43" fontId="2" fillId="0" borderId="0" xfId="1" applyFont="1" applyAlignment="1">
      <alignment vertical="top"/>
    </xf>
    <xf numFmtId="0" fontId="12" fillId="0" borderId="0" xfId="0" applyNumberFormat="1" applyFont="1" applyFill="1" applyBorder="1" applyAlignment="1"/>
    <xf numFmtId="0" fontId="2" fillId="0" borderId="0" xfId="2" applyFont="1">
      <alignment vertical="top"/>
    </xf>
    <xf numFmtId="0" fontId="12" fillId="0" borderId="0" xfId="0" quotePrefix="1" applyNumberFormat="1" applyFont="1" applyFill="1" applyBorder="1" applyAlignment="1">
      <alignment horizontal="justify" vertical="top" wrapText="1"/>
    </xf>
    <xf numFmtId="0" fontId="12" fillId="0" borderId="0" xfId="0" quotePrefix="1" applyFont="1" applyFill="1" applyBorder="1" applyAlignment="1">
      <alignment horizontal="justify" vertical="top" wrapText="1"/>
    </xf>
    <xf numFmtId="0" fontId="5" fillId="0" borderId="0" xfId="2" applyFont="1" applyAlignment="1">
      <alignment horizontal="left" vertical="top" wrapText="1"/>
    </xf>
    <xf numFmtId="43" fontId="2" fillId="0" borderId="0" xfId="2" applyNumberFormat="1" applyFill="1">
      <alignment vertical="top"/>
    </xf>
    <xf numFmtId="49" fontId="13" fillId="0" borderId="0" xfId="0" applyNumberFormat="1" applyFont="1" applyBorder="1" applyAlignment="1">
      <alignment horizontal="left" indent="2"/>
    </xf>
    <xf numFmtId="43" fontId="14" fillId="0" borderId="0" xfId="2" applyNumberFormat="1" applyFont="1" applyBorder="1">
      <alignment vertical="top"/>
    </xf>
    <xf numFmtId="43" fontId="5" fillId="0" borderId="0" xfId="2" applyNumberFormat="1" applyFont="1" applyFill="1">
      <alignment vertical="top"/>
    </xf>
    <xf numFmtId="164" fontId="15" fillId="0" borderId="0" xfId="1" applyNumberFormat="1" applyFont="1" applyBorder="1" applyAlignment="1">
      <alignment vertical="top"/>
    </xf>
    <xf numFmtId="164" fontId="13" fillId="0" borderId="0" xfId="0" applyNumberFormat="1" applyFont="1" applyBorder="1"/>
    <xf numFmtId="164" fontId="14" fillId="0" borderId="0" xfId="2" applyNumberFormat="1" applyFont="1" applyBorder="1">
      <alignment vertical="top"/>
    </xf>
    <xf numFmtId="0" fontId="2" fillId="0" borderId="0" xfId="2" applyFont="1" applyBorder="1">
      <alignment vertical="top"/>
    </xf>
    <xf numFmtId="49" fontId="13" fillId="0" borderId="0" xfId="0" applyNumberFormat="1" applyFont="1" applyBorder="1" applyAlignment="1">
      <alignment horizontal="right"/>
    </xf>
    <xf numFmtId="0" fontId="2" fillId="0" borderId="0" xfId="2" applyFont="1" applyBorder="1" applyAlignment="1">
      <alignment horizontal="right" vertical="top"/>
    </xf>
    <xf numFmtId="0" fontId="16" fillId="0" borderId="0" xfId="0" applyFont="1" applyAlignment="1">
      <alignment horizontal="center"/>
    </xf>
    <xf numFmtId="43" fontId="17" fillId="0" borderId="0" xfId="2" applyNumberFormat="1" applyFont="1" applyBorder="1">
      <alignment vertical="top"/>
    </xf>
    <xf numFmtId="43" fontId="18" fillId="0" borderId="0" xfId="1" applyFont="1" applyAlignment="1">
      <alignment vertical="top"/>
    </xf>
    <xf numFmtId="0" fontId="18" fillId="0" borderId="0" xfId="2" applyFont="1">
      <alignment vertical="top"/>
    </xf>
    <xf numFmtId="0" fontId="19" fillId="0" borderId="0" xfId="0" applyFont="1" applyAlignment="1">
      <alignment horizontal="center"/>
    </xf>
    <xf numFmtId="164" fontId="20" fillId="0" borderId="0" xfId="1" applyNumberFormat="1" applyFont="1" applyBorder="1" applyAlignment="1">
      <alignment vertical="top"/>
    </xf>
    <xf numFmtId="0" fontId="5" fillId="0" borderId="0" xfId="2" applyFont="1">
      <alignment vertical="top"/>
    </xf>
    <xf numFmtId="43" fontId="10" fillId="0" borderId="0" xfId="2" applyNumberFormat="1" applyFont="1" applyAlignment="1">
      <alignment vertical="top"/>
    </xf>
    <xf numFmtId="0" fontId="21" fillId="0" borderId="0" xfId="0" applyFont="1" applyAlignment="1">
      <alignment horizontal="center"/>
    </xf>
    <xf numFmtId="0" fontId="10" fillId="0" borderId="0" xfId="2" applyFont="1" applyAlignment="1">
      <alignment horizontal="center" vertical="top"/>
    </xf>
    <xf numFmtId="0" fontId="6" fillId="0" borderId="0" xfId="2" applyFont="1" applyAlignment="1">
      <alignment horizontal="center" vertical="top"/>
    </xf>
    <xf numFmtId="0" fontId="6" fillId="0" borderId="0" xfId="2" applyFont="1" applyAlignment="1">
      <alignment vertical="top"/>
    </xf>
    <xf numFmtId="0" fontId="10" fillId="0" borderId="0" xfId="2" applyFont="1" applyAlignment="1">
      <alignment vertical="top" readingOrder="1"/>
    </xf>
    <xf numFmtId="0" fontId="22" fillId="0" borderId="0" xfId="0" applyFont="1" applyAlignment="1">
      <alignment horizontal="center"/>
    </xf>
    <xf numFmtId="0" fontId="10" fillId="0" borderId="0" xfId="2" applyFont="1" applyAlignment="1">
      <alignment horizontal="center" vertical="top" readingOrder="1"/>
    </xf>
    <xf numFmtId="0" fontId="6" fillId="0" borderId="0" xfId="2" applyFont="1" applyAlignment="1">
      <alignment horizontal="center" vertical="top" readingOrder="1"/>
    </xf>
    <xf numFmtId="0" fontId="6" fillId="0" borderId="0" xfId="2" applyFont="1" applyAlignment="1">
      <alignment vertical="top" readingOrder="1"/>
    </xf>
    <xf numFmtId="49" fontId="22" fillId="0" borderId="0" xfId="0" applyNumberFormat="1" applyFont="1" applyBorder="1" applyAlignment="1">
      <alignment horizontal="left" indent="2"/>
    </xf>
    <xf numFmtId="164" fontId="23" fillId="0" borderId="0" xfId="2" applyNumberFormat="1" applyFont="1" applyBorder="1">
      <alignment vertical="top"/>
    </xf>
    <xf numFmtId="49" fontId="22" fillId="0" borderId="0" xfId="0" applyNumberFormat="1" applyFont="1" applyAlignment="1">
      <alignment horizontal="left" indent="2"/>
    </xf>
    <xf numFmtId="0" fontId="2" fillId="0" borderId="0" xfId="2" applyAlignment="1">
      <alignment horizontal="right" vertical="top"/>
    </xf>
    <xf numFmtId="0" fontId="10" fillId="0" borderId="0" xfId="2" applyFont="1" applyAlignment="1">
      <alignment vertical="top"/>
    </xf>
    <xf numFmtId="0" fontId="24" fillId="0" borderId="0" xfId="2" applyFont="1" applyAlignment="1">
      <alignment horizontal="center" vertical="top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740833</xdr:colOff>
      <xdr:row>1</xdr:row>
      <xdr:rowOff>169334</xdr:rowOff>
    </xdr:from>
    <xdr:to>
      <xdr:col>0</xdr:col>
      <xdr:colOff>1301750</xdr:colOff>
      <xdr:row>5</xdr:row>
      <xdr:rowOff>21167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33" y="331259"/>
          <a:ext cx="560917" cy="747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740833</xdr:colOff>
      <xdr:row>1</xdr:row>
      <xdr:rowOff>169334</xdr:rowOff>
    </xdr:from>
    <xdr:to>
      <xdr:col>0</xdr:col>
      <xdr:colOff>1301750</xdr:colOff>
      <xdr:row>5</xdr:row>
      <xdr:rowOff>21167</xdr:rowOff>
    </xdr:to>
    <xdr:pic>
      <xdr:nvPicPr>
        <xdr:cNvPr id="3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833" y="331259"/>
          <a:ext cx="560917" cy="747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46</xdr:row>
      <xdr:rowOff>190499</xdr:rowOff>
    </xdr:from>
    <xdr:ext cx="12506325" cy="5191126"/>
    <xdr:sp macro="" textlink="">
      <xdr:nvSpPr>
        <xdr:cNvPr id="4" name="CaixaDeTexto 3"/>
        <xdr:cNvSpPr txBox="1"/>
      </xdr:nvSpPr>
      <xdr:spPr>
        <a:xfrm>
          <a:off x="0" y="9410699"/>
          <a:ext cx="12506325" cy="51911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pt-BR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pt-BR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pt-BR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pt-BR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pt-BR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pt-BR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pt-BR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pt-BR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pt-BR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pt-BR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pt-BR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pt-BR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pt-BR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pt-BR" sz="1100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pt-BR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pt-BR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oneCellAnchor>
  <xdr:oneCellAnchor>
    <xdr:from>
      <xdr:col>0</xdr:col>
      <xdr:colOff>0</xdr:colOff>
      <xdr:row>57</xdr:row>
      <xdr:rowOff>123825</xdr:rowOff>
    </xdr:from>
    <xdr:ext cx="2876550" cy="781050"/>
    <xdr:sp macro="" textlink="">
      <xdr:nvSpPr>
        <xdr:cNvPr id="5" name="CaixaDeTexto 4"/>
        <xdr:cNvSpPr txBox="1"/>
      </xdr:nvSpPr>
      <xdr:spPr>
        <a:xfrm>
          <a:off x="0" y="11610975"/>
          <a:ext cx="2876550" cy="781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4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Paulo César Martins</a:t>
          </a:r>
          <a:endParaRPr lang="pt-BR" sz="1400"/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Coordenador I </a:t>
          </a:r>
          <a:r>
            <a:rPr lang="pt-BR" sz="1200"/>
            <a:t> </a:t>
          </a:r>
          <a:endParaRPr lang="pt-BR" sz="1200" b="0" i="0" u="none" strike="noStrike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CRC288022/0-2</a:t>
          </a:r>
          <a:r>
            <a:rPr lang="pt-BR" sz="1200"/>
            <a:t> </a:t>
          </a:r>
        </a:p>
      </xdr:txBody>
    </xdr:sp>
    <xdr:clientData/>
  </xdr:oneCellAnchor>
  <xdr:oneCellAnchor>
    <xdr:from>
      <xdr:col>3</xdr:col>
      <xdr:colOff>3584575</xdr:colOff>
      <xdr:row>57</xdr:row>
      <xdr:rowOff>114300</xdr:rowOff>
    </xdr:from>
    <xdr:ext cx="2438400" cy="723900"/>
    <xdr:sp macro="" textlink="">
      <xdr:nvSpPr>
        <xdr:cNvPr id="6" name="CaixaDeTexto 5"/>
        <xdr:cNvSpPr txBox="1"/>
      </xdr:nvSpPr>
      <xdr:spPr>
        <a:xfrm>
          <a:off x="9804400" y="11601450"/>
          <a:ext cx="2438400" cy="723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4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Edson</a:t>
          </a:r>
          <a:r>
            <a:rPr lang="pt-BR" sz="14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 Tomaz de Lima Filho</a:t>
          </a:r>
          <a:endParaRPr lang="pt-BR" sz="1400"/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Presidente</a:t>
          </a:r>
          <a:r>
            <a:rPr lang="pt-BR" sz="1200"/>
            <a:t> </a:t>
          </a: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AMLURB</a:t>
          </a:r>
          <a:r>
            <a:rPr lang="pt-BR" sz="1200"/>
            <a:t> </a:t>
          </a:r>
        </a:p>
      </xdr:txBody>
    </xdr:sp>
    <xdr:clientData/>
  </xdr:oneCellAnchor>
  <xdr:oneCellAnchor>
    <xdr:from>
      <xdr:col>2</xdr:col>
      <xdr:colOff>3175</xdr:colOff>
      <xdr:row>57</xdr:row>
      <xdr:rowOff>129886</xdr:rowOff>
    </xdr:from>
    <xdr:ext cx="2886075" cy="685800"/>
    <xdr:sp macro="" textlink="">
      <xdr:nvSpPr>
        <xdr:cNvPr id="7" name="CaixaDeTexto 6"/>
        <xdr:cNvSpPr txBox="1"/>
      </xdr:nvSpPr>
      <xdr:spPr>
        <a:xfrm>
          <a:off x="5175250" y="11617036"/>
          <a:ext cx="2886075" cy="685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pt-BR" sz="1400" b="1">
              <a:latin typeface="+mn-lt"/>
              <a:cs typeface="Arial" pitchFamily="34" charset="0"/>
            </a:rPr>
            <a:t>Antônio Fernando Toledo Melara</a:t>
          </a: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Arial" pitchFamily="34" charset="0"/>
            </a:rPr>
            <a:t>Diretor</a:t>
          </a:r>
          <a:r>
            <a:rPr lang="pt-BR" sz="1200" b="0" i="0" u="none" strike="noStrike" baseline="0">
              <a:solidFill>
                <a:schemeClr val="tx1"/>
              </a:solidFill>
              <a:latin typeface="+mn-lt"/>
              <a:ea typeface="+mn-ea"/>
              <a:cs typeface="Arial" pitchFamily="34" charset="0"/>
            </a:rPr>
            <a:t> Adminsitrativo e Financeiro</a:t>
          </a:r>
          <a:endParaRPr lang="pt-BR" sz="1200">
            <a:latin typeface="+mn-lt"/>
            <a:cs typeface="Arial" pitchFamily="34" charset="0"/>
          </a:endParaRPr>
        </a:p>
        <a:p>
          <a:pPr algn="ctr"/>
          <a:r>
            <a:rPr lang="pt-BR" sz="1200" b="0" i="0" u="none" strike="noStrike">
              <a:solidFill>
                <a:schemeClr val="tx1"/>
              </a:solidFill>
              <a:latin typeface="+mn-lt"/>
              <a:ea typeface="+mn-ea"/>
              <a:cs typeface="Arial" pitchFamily="34" charset="0"/>
            </a:rPr>
            <a:t>RG  6.119.530-3</a:t>
          </a:r>
          <a:endParaRPr lang="pt-BR" sz="1200">
            <a:latin typeface="+mn-lt"/>
            <a:cs typeface="Arial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51671/Documents/F%20%20M%20%20L%20%20U/A%20NOVA%20VERSAO%20DOS%20BALANCETES/2017/Balan&#231;o%20Financeiro%20%20POR%20FONTE%20-%20%20PCASP%20-%20%20%20%20%202017%20-%20COM%20AS%20RECEITAS%20DA%20%20AMLUR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ário"/>
      <sheetName val="razão"/>
      <sheetName val="Transferências"/>
      <sheetName val="ARRECADAÇÃO Financeiro FMLU"/>
      <sheetName val="Janeiro"/>
      <sheetName val="Fevereiro"/>
      <sheetName val="Março"/>
      <sheetName val="Abril "/>
      <sheetName val="Maio "/>
      <sheetName val="Junho"/>
      <sheetName val="Julho"/>
      <sheetName val="Agosto"/>
      <sheetName val="Setembro"/>
      <sheetName val="Outubro"/>
      <sheetName val="Novembro"/>
      <sheetName val="Dezembro"/>
      <sheetName val="ARRECADAÇÃO (2)"/>
      <sheetName val="Plan1"/>
    </sheetNames>
    <sheetDataSet>
      <sheetData sheetId="0"/>
      <sheetData sheetId="1"/>
      <sheetData sheetId="2"/>
      <sheetData sheetId="3">
        <row r="44">
          <cell r="N44">
            <v>85180705.739999995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33">
          <cell r="E33">
            <v>59627676.710000001</v>
          </cell>
        </row>
        <row r="34">
          <cell r="E34">
            <v>73067524.200000003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0"/>
  <sheetViews>
    <sheetView tabSelected="1" topLeftCell="A20" zoomScaleNormal="100" workbookViewId="0">
      <selection activeCell="L46" sqref="L46"/>
    </sheetView>
  </sheetViews>
  <sheetFormatPr defaultColWidth="6.85546875" defaultRowHeight="20.25" customHeight="1"/>
  <cols>
    <col min="1" max="1" width="61.85546875" style="1" customWidth="1"/>
    <col min="2" max="3" width="15.7109375" style="2" customWidth="1"/>
    <col min="4" max="4" width="61.85546875" style="2" customWidth="1"/>
    <col min="5" max="6" width="15.7109375" style="2" customWidth="1"/>
    <col min="7" max="11" width="6.85546875" style="2" customWidth="1"/>
    <col min="12" max="229" width="6.85546875" style="2"/>
    <col min="230" max="230" width="46.85546875" style="2" customWidth="1"/>
    <col min="231" max="231" width="17.7109375" style="2" customWidth="1"/>
    <col min="232" max="232" width="13.7109375" style="2" customWidth="1"/>
    <col min="233" max="233" width="48.140625" style="2" bestFit="1" customWidth="1"/>
    <col min="234" max="234" width="17.7109375" style="2" customWidth="1"/>
    <col min="235" max="235" width="13.7109375" style="2" customWidth="1"/>
    <col min="236" max="236" width="6.85546875" style="2" customWidth="1"/>
    <col min="237" max="237" width="14.5703125" style="2" bestFit="1" customWidth="1"/>
    <col min="238" max="238" width="3.7109375" style="2" customWidth="1"/>
    <col min="239" max="245" width="6.85546875" style="2" customWidth="1"/>
    <col min="246" max="246" width="14.5703125" style="2" bestFit="1" customWidth="1"/>
    <col min="247" max="251" width="6.85546875" style="2"/>
    <col min="252" max="252" width="14" style="2" bestFit="1" customWidth="1"/>
    <col min="253" max="253" width="12.85546875" style="2" bestFit="1" customWidth="1"/>
    <col min="254" max="485" width="6.85546875" style="2"/>
    <col min="486" max="486" width="46.85546875" style="2" customWidth="1"/>
    <col min="487" max="487" width="17.7109375" style="2" customWidth="1"/>
    <col min="488" max="488" width="13.7109375" style="2" customWidth="1"/>
    <col min="489" max="489" width="48.140625" style="2" bestFit="1" customWidth="1"/>
    <col min="490" max="490" width="17.7109375" style="2" customWidth="1"/>
    <col min="491" max="491" width="13.7109375" style="2" customWidth="1"/>
    <col min="492" max="492" width="6.85546875" style="2" customWidth="1"/>
    <col min="493" max="493" width="14.5703125" style="2" bestFit="1" customWidth="1"/>
    <col min="494" max="494" width="3.7109375" style="2" customWidth="1"/>
    <col min="495" max="501" width="6.85546875" style="2" customWidth="1"/>
    <col min="502" max="502" width="14.5703125" style="2" bestFit="1" customWidth="1"/>
    <col min="503" max="507" width="6.85546875" style="2"/>
    <col min="508" max="508" width="14" style="2" bestFit="1" customWidth="1"/>
    <col min="509" max="509" width="12.85546875" style="2" bestFit="1" customWidth="1"/>
    <col min="510" max="741" width="6.85546875" style="2"/>
    <col min="742" max="742" width="46.85546875" style="2" customWidth="1"/>
    <col min="743" max="743" width="17.7109375" style="2" customWidth="1"/>
    <col min="744" max="744" width="13.7109375" style="2" customWidth="1"/>
    <col min="745" max="745" width="48.140625" style="2" bestFit="1" customWidth="1"/>
    <col min="746" max="746" width="17.7109375" style="2" customWidth="1"/>
    <col min="747" max="747" width="13.7109375" style="2" customWidth="1"/>
    <col min="748" max="748" width="6.85546875" style="2" customWidth="1"/>
    <col min="749" max="749" width="14.5703125" style="2" bestFit="1" customWidth="1"/>
    <col min="750" max="750" width="3.7109375" style="2" customWidth="1"/>
    <col min="751" max="757" width="6.85546875" style="2" customWidth="1"/>
    <col min="758" max="758" width="14.5703125" style="2" bestFit="1" customWidth="1"/>
    <col min="759" max="763" width="6.85546875" style="2"/>
    <col min="764" max="764" width="14" style="2" bestFit="1" customWidth="1"/>
    <col min="765" max="765" width="12.85546875" style="2" bestFit="1" customWidth="1"/>
    <col min="766" max="997" width="6.85546875" style="2"/>
    <col min="998" max="998" width="46.85546875" style="2" customWidth="1"/>
    <col min="999" max="999" width="17.7109375" style="2" customWidth="1"/>
    <col min="1000" max="1000" width="13.7109375" style="2" customWidth="1"/>
    <col min="1001" max="1001" width="48.140625" style="2" bestFit="1" customWidth="1"/>
    <col min="1002" max="1002" width="17.7109375" style="2" customWidth="1"/>
    <col min="1003" max="1003" width="13.7109375" style="2" customWidth="1"/>
    <col min="1004" max="1004" width="6.85546875" style="2" customWidth="1"/>
    <col min="1005" max="1005" width="14.5703125" style="2" bestFit="1" customWidth="1"/>
    <col min="1006" max="1006" width="3.7109375" style="2" customWidth="1"/>
    <col min="1007" max="1013" width="6.85546875" style="2" customWidth="1"/>
    <col min="1014" max="1014" width="14.5703125" style="2" bestFit="1" customWidth="1"/>
    <col min="1015" max="1019" width="6.85546875" style="2"/>
    <col min="1020" max="1020" width="14" style="2" bestFit="1" customWidth="1"/>
    <col min="1021" max="1021" width="12.85546875" style="2" bestFit="1" customWidth="1"/>
    <col min="1022" max="1253" width="6.85546875" style="2"/>
    <col min="1254" max="1254" width="46.85546875" style="2" customWidth="1"/>
    <col min="1255" max="1255" width="17.7109375" style="2" customWidth="1"/>
    <col min="1256" max="1256" width="13.7109375" style="2" customWidth="1"/>
    <col min="1257" max="1257" width="48.140625" style="2" bestFit="1" customWidth="1"/>
    <col min="1258" max="1258" width="17.7109375" style="2" customWidth="1"/>
    <col min="1259" max="1259" width="13.7109375" style="2" customWidth="1"/>
    <col min="1260" max="1260" width="6.85546875" style="2" customWidth="1"/>
    <col min="1261" max="1261" width="14.5703125" style="2" bestFit="1" customWidth="1"/>
    <col min="1262" max="1262" width="3.7109375" style="2" customWidth="1"/>
    <col min="1263" max="1269" width="6.85546875" style="2" customWidth="1"/>
    <col min="1270" max="1270" width="14.5703125" style="2" bestFit="1" customWidth="1"/>
    <col min="1271" max="1275" width="6.85546875" style="2"/>
    <col min="1276" max="1276" width="14" style="2" bestFit="1" customWidth="1"/>
    <col min="1277" max="1277" width="12.85546875" style="2" bestFit="1" customWidth="1"/>
    <col min="1278" max="1509" width="6.85546875" style="2"/>
    <col min="1510" max="1510" width="46.85546875" style="2" customWidth="1"/>
    <col min="1511" max="1511" width="17.7109375" style="2" customWidth="1"/>
    <col min="1512" max="1512" width="13.7109375" style="2" customWidth="1"/>
    <col min="1513" max="1513" width="48.140625" style="2" bestFit="1" customWidth="1"/>
    <col min="1514" max="1514" width="17.7109375" style="2" customWidth="1"/>
    <col min="1515" max="1515" width="13.7109375" style="2" customWidth="1"/>
    <col min="1516" max="1516" width="6.85546875" style="2" customWidth="1"/>
    <col min="1517" max="1517" width="14.5703125" style="2" bestFit="1" customWidth="1"/>
    <col min="1518" max="1518" width="3.7109375" style="2" customWidth="1"/>
    <col min="1519" max="1525" width="6.85546875" style="2" customWidth="1"/>
    <col min="1526" max="1526" width="14.5703125" style="2" bestFit="1" customWidth="1"/>
    <col min="1527" max="1531" width="6.85546875" style="2"/>
    <col min="1532" max="1532" width="14" style="2" bestFit="1" customWidth="1"/>
    <col min="1533" max="1533" width="12.85546875" style="2" bestFit="1" customWidth="1"/>
    <col min="1534" max="1765" width="6.85546875" style="2"/>
    <col min="1766" max="1766" width="46.85546875" style="2" customWidth="1"/>
    <col min="1767" max="1767" width="17.7109375" style="2" customWidth="1"/>
    <col min="1768" max="1768" width="13.7109375" style="2" customWidth="1"/>
    <col min="1769" max="1769" width="48.140625" style="2" bestFit="1" customWidth="1"/>
    <col min="1770" max="1770" width="17.7109375" style="2" customWidth="1"/>
    <col min="1771" max="1771" width="13.7109375" style="2" customWidth="1"/>
    <col min="1772" max="1772" width="6.85546875" style="2" customWidth="1"/>
    <col min="1773" max="1773" width="14.5703125" style="2" bestFit="1" customWidth="1"/>
    <col min="1774" max="1774" width="3.7109375" style="2" customWidth="1"/>
    <col min="1775" max="1781" width="6.85546875" style="2" customWidth="1"/>
    <col min="1782" max="1782" width="14.5703125" style="2" bestFit="1" customWidth="1"/>
    <col min="1783" max="1787" width="6.85546875" style="2"/>
    <col min="1788" max="1788" width="14" style="2" bestFit="1" customWidth="1"/>
    <col min="1789" max="1789" width="12.85546875" style="2" bestFit="1" customWidth="1"/>
    <col min="1790" max="2021" width="6.85546875" style="2"/>
    <col min="2022" max="2022" width="46.85546875" style="2" customWidth="1"/>
    <col min="2023" max="2023" width="17.7109375" style="2" customWidth="1"/>
    <col min="2024" max="2024" width="13.7109375" style="2" customWidth="1"/>
    <col min="2025" max="2025" width="48.140625" style="2" bestFit="1" customWidth="1"/>
    <col min="2026" max="2026" width="17.7109375" style="2" customWidth="1"/>
    <col min="2027" max="2027" width="13.7109375" style="2" customWidth="1"/>
    <col min="2028" max="2028" width="6.85546875" style="2" customWidth="1"/>
    <col min="2029" max="2029" width="14.5703125" style="2" bestFit="1" customWidth="1"/>
    <col min="2030" max="2030" width="3.7109375" style="2" customWidth="1"/>
    <col min="2031" max="2037" width="6.85546875" style="2" customWidth="1"/>
    <col min="2038" max="2038" width="14.5703125" style="2" bestFit="1" customWidth="1"/>
    <col min="2039" max="2043" width="6.85546875" style="2"/>
    <col min="2044" max="2044" width="14" style="2" bestFit="1" customWidth="1"/>
    <col min="2045" max="2045" width="12.85546875" style="2" bestFit="1" customWidth="1"/>
    <col min="2046" max="2277" width="6.85546875" style="2"/>
    <col min="2278" max="2278" width="46.85546875" style="2" customWidth="1"/>
    <col min="2279" max="2279" width="17.7109375" style="2" customWidth="1"/>
    <col min="2280" max="2280" width="13.7109375" style="2" customWidth="1"/>
    <col min="2281" max="2281" width="48.140625" style="2" bestFit="1" customWidth="1"/>
    <col min="2282" max="2282" width="17.7109375" style="2" customWidth="1"/>
    <col min="2283" max="2283" width="13.7109375" style="2" customWidth="1"/>
    <col min="2284" max="2284" width="6.85546875" style="2" customWidth="1"/>
    <col min="2285" max="2285" width="14.5703125" style="2" bestFit="1" customWidth="1"/>
    <col min="2286" max="2286" width="3.7109375" style="2" customWidth="1"/>
    <col min="2287" max="2293" width="6.85546875" style="2" customWidth="1"/>
    <col min="2294" max="2294" width="14.5703125" style="2" bestFit="1" customWidth="1"/>
    <col min="2295" max="2299" width="6.85546875" style="2"/>
    <col min="2300" max="2300" width="14" style="2" bestFit="1" customWidth="1"/>
    <col min="2301" max="2301" width="12.85546875" style="2" bestFit="1" customWidth="1"/>
    <col min="2302" max="2533" width="6.85546875" style="2"/>
    <col min="2534" max="2534" width="46.85546875" style="2" customWidth="1"/>
    <col min="2535" max="2535" width="17.7109375" style="2" customWidth="1"/>
    <col min="2536" max="2536" width="13.7109375" style="2" customWidth="1"/>
    <col min="2537" max="2537" width="48.140625" style="2" bestFit="1" customWidth="1"/>
    <col min="2538" max="2538" width="17.7109375" style="2" customWidth="1"/>
    <col min="2539" max="2539" width="13.7109375" style="2" customWidth="1"/>
    <col min="2540" max="2540" width="6.85546875" style="2" customWidth="1"/>
    <col min="2541" max="2541" width="14.5703125" style="2" bestFit="1" customWidth="1"/>
    <col min="2542" max="2542" width="3.7109375" style="2" customWidth="1"/>
    <col min="2543" max="2549" width="6.85546875" style="2" customWidth="1"/>
    <col min="2550" max="2550" width="14.5703125" style="2" bestFit="1" customWidth="1"/>
    <col min="2551" max="2555" width="6.85546875" style="2"/>
    <col min="2556" max="2556" width="14" style="2" bestFit="1" customWidth="1"/>
    <col min="2557" max="2557" width="12.85546875" style="2" bestFit="1" customWidth="1"/>
    <col min="2558" max="2789" width="6.85546875" style="2"/>
    <col min="2790" max="2790" width="46.85546875" style="2" customWidth="1"/>
    <col min="2791" max="2791" width="17.7109375" style="2" customWidth="1"/>
    <col min="2792" max="2792" width="13.7109375" style="2" customWidth="1"/>
    <col min="2793" max="2793" width="48.140625" style="2" bestFit="1" customWidth="1"/>
    <col min="2794" max="2794" width="17.7109375" style="2" customWidth="1"/>
    <col min="2795" max="2795" width="13.7109375" style="2" customWidth="1"/>
    <col min="2796" max="2796" width="6.85546875" style="2" customWidth="1"/>
    <col min="2797" max="2797" width="14.5703125" style="2" bestFit="1" customWidth="1"/>
    <col min="2798" max="2798" width="3.7109375" style="2" customWidth="1"/>
    <col min="2799" max="2805" width="6.85546875" style="2" customWidth="1"/>
    <col min="2806" max="2806" width="14.5703125" style="2" bestFit="1" customWidth="1"/>
    <col min="2807" max="2811" width="6.85546875" style="2"/>
    <col min="2812" max="2812" width="14" style="2" bestFit="1" customWidth="1"/>
    <col min="2813" max="2813" width="12.85546875" style="2" bestFit="1" customWidth="1"/>
    <col min="2814" max="3045" width="6.85546875" style="2"/>
    <col min="3046" max="3046" width="46.85546875" style="2" customWidth="1"/>
    <col min="3047" max="3047" width="17.7109375" style="2" customWidth="1"/>
    <col min="3048" max="3048" width="13.7109375" style="2" customWidth="1"/>
    <col min="3049" max="3049" width="48.140625" style="2" bestFit="1" customWidth="1"/>
    <col min="3050" max="3050" width="17.7109375" style="2" customWidth="1"/>
    <col min="3051" max="3051" width="13.7109375" style="2" customWidth="1"/>
    <col min="3052" max="3052" width="6.85546875" style="2" customWidth="1"/>
    <col min="3053" max="3053" width="14.5703125" style="2" bestFit="1" customWidth="1"/>
    <col min="3054" max="3054" width="3.7109375" style="2" customWidth="1"/>
    <col min="3055" max="3061" width="6.85546875" style="2" customWidth="1"/>
    <col min="3062" max="3062" width="14.5703125" style="2" bestFit="1" customWidth="1"/>
    <col min="3063" max="3067" width="6.85546875" style="2"/>
    <col min="3068" max="3068" width="14" style="2" bestFit="1" customWidth="1"/>
    <col min="3069" max="3069" width="12.85546875" style="2" bestFit="1" customWidth="1"/>
    <col min="3070" max="3301" width="6.85546875" style="2"/>
    <col min="3302" max="3302" width="46.85546875" style="2" customWidth="1"/>
    <col min="3303" max="3303" width="17.7109375" style="2" customWidth="1"/>
    <col min="3304" max="3304" width="13.7109375" style="2" customWidth="1"/>
    <col min="3305" max="3305" width="48.140625" style="2" bestFit="1" customWidth="1"/>
    <col min="3306" max="3306" width="17.7109375" style="2" customWidth="1"/>
    <col min="3307" max="3307" width="13.7109375" style="2" customWidth="1"/>
    <col min="3308" max="3308" width="6.85546875" style="2" customWidth="1"/>
    <col min="3309" max="3309" width="14.5703125" style="2" bestFit="1" customWidth="1"/>
    <col min="3310" max="3310" width="3.7109375" style="2" customWidth="1"/>
    <col min="3311" max="3317" width="6.85546875" style="2" customWidth="1"/>
    <col min="3318" max="3318" width="14.5703125" style="2" bestFit="1" customWidth="1"/>
    <col min="3319" max="3323" width="6.85546875" style="2"/>
    <col min="3324" max="3324" width="14" style="2" bestFit="1" customWidth="1"/>
    <col min="3325" max="3325" width="12.85546875" style="2" bestFit="1" customWidth="1"/>
    <col min="3326" max="3557" width="6.85546875" style="2"/>
    <col min="3558" max="3558" width="46.85546875" style="2" customWidth="1"/>
    <col min="3559" max="3559" width="17.7109375" style="2" customWidth="1"/>
    <col min="3560" max="3560" width="13.7109375" style="2" customWidth="1"/>
    <col min="3561" max="3561" width="48.140625" style="2" bestFit="1" customWidth="1"/>
    <col min="3562" max="3562" width="17.7109375" style="2" customWidth="1"/>
    <col min="3563" max="3563" width="13.7109375" style="2" customWidth="1"/>
    <col min="3564" max="3564" width="6.85546875" style="2" customWidth="1"/>
    <col min="3565" max="3565" width="14.5703125" style="2" bestFit="1" customWidth="1"/>
    <col min="3566" max="3566" width="3.7109375" style="2" customWidth="1"/>
    <col min="3567" max="3573" width="6.85546875" style="2" customWidth="1"/>
    <col min="3574" max="3574" width="14.5703125" style="2" bestFit="1" customWidth="1"/>
    <col min="3575" max="3579" width="6.85546875" style="2"/>
    <col min="3580" max="3580" width="14" style="2" bestFit="1" customWidth="1"/>
    <col min="3581" max="3581" width="12.85546875" style="2" bestFit="1" customWidth="1"/>
    <col min="3582" max="3813" width="6.85546875" style="2"/>
    <col min="3814" max="3814" width="46.85546875" style="2" customWidth="1"/>
    <col min="3815" max="3815" width="17.7109375" style="2" customWidth="1"/>
    <col min="3816" max="3816" width="13.7109375" style="2" customWidth="1"/>
    <col min="3817" max="3817" width="48.140625" style="2" bestFit="1" customWidth="1"/>
    <col min="3818" max="3818" width="17.7109375" style="2" customWidth="1"/>
    <col min="3819" max="3819" width="13.7109375" style="2" customWidth="1"/>
    <col min="3820" max="3820" width="6.85546875" style="2" customWidth="1"/>
    <col min="3821" max="3821" width="14.5703125" style="2" bestFit="1" customWidth="1"/>
    <col min="3822" max="3822" width="3.7109375" style="2" customWidth="1"/>
    <col min="3823" max="3829" width="6.85546875" style="2" customWidth="1"/>
    <col min="3830" max="3830" width="14.5703125" style="2" bestFit="1" customWidth="1"/>
    <col min="3831" max="3835" width="6.85546875" style="2"/>
    <col min="3836" max="3836" width="14" style="2" bestFit="1" customWidth="1"/>
    <col min="3837" max="3837" width="12.85546875" style="2" bestFit="1" customWidth="1"/>
    <col min="3838" max="4069" width="6.85546875" style="2"/>
    <col min="4070" max="4070" width="46.85546875" style="2" customWidth="1"/>
    <col min="4071" max="4071" width="17.7109375" style="2" customWidth="1"/>
    <col min="4072" max="4072" width="13.7109375" style="2" customWidth="1"/>
    <col min="4073" max="4073" width="48.140625" style="2" bestFit="1" customWidth="1"/>
    <col min="4074" max="4074" width="17.7109375" style="2" customWidth="1"/>
    <col min="4075" max="4075" width="13.7109375" style="2" customWidth="1"/>
    <col min="4076" max="4076" width="6.85546875" style="2" customWidth="1"/>
    <col min="4077" max="4077" width="14.5703125" style="2" bestFit="1" customWidth="1"/>
    <col min="4078" max="4078" width="3.7109375" style="2" customWidth="1"/>
    <col min="4079" max="4085" width="6.85546875" style="2" customWidth="1"/>
    <col min="4086" max="4086" width="14.5703125" style="2" bestFit="1" customWidth="1"/>
    <col min="4087" max="4091" width="6.85546875" style="2"/>
    <col min="4092" max="4092" width="14" style="2" bestFit="1" customWidth="1"/>
    <col min="4093" max="4093" width="12.85546875" style="2" bestFit="1" customWidth="1"/>
    <col min="4094" max="4325" width="6.85546875" style="2"/>
    <col min="4326" max="4326" width="46.85546875" style="2" customWidth="1"/>
    <col min="4327" max="4327" width="17.7109375" style="2" customWidth="1"/>
    <col min="4328" max="4328" width="13.7109375" style="2" customWidth="1"/>
    <col min="4329" max="4329" width="48.140625" style="2" bestFit="1" customWidth="1"/>
    <col min="4330" max="4330" width="17.7109375" style="2" customWidth="1"/>
    <col min="4331" max="4331" width="13.7109375" style="2" customWidth="1"/>
    <col min="4332" max="4332" width="6.85546875" style="2" customWidth="1"/>
    <col min="4333" max="4333" width="14.5703125" style="2" bestFit="1" customWidth="1"/>
    <col min="4334" max="4334" width="3.7109375" style="2" customWidth="1"/>
    <col min="4335" max="4341" width="6.85546875" style="2" customWidth="1"/>
    <col min="4342" max="4342" width="14.5703125" style="2" bestFit="1" customWidth="1"/>
    <col min="4343" max="4347" width="6.85546875" style="2"/>
    <col min="4348" max="4348" width="14" style="2" bestFit="1" customWidth="1"/>
    <col min="4349" max="4349" width="12.85546875" style="2" bestFit="1" customWidth="1"/>
    <col min="4350" max="4581" width="6.85546875" style="2"/>
    <col min="4582" max="4582" width="46.85546875" style="2" customWidth="1"/>
    <col min="4583" max="4583" width="17.7109375" style="2" customWidth="1"/>
    <col min="4584" max="4584" width="13.7109375" style="2" customWidth="1"/>
    <col min="4585" max="4585" width="48.140625" style="2" bestFit="1" customWidth="1"/>
    <col min="4586" max="4586" width="17.7109375" style="2" customWidth="1"/>
    <col min="4587" max="4587" width="13.7109375" style="2" customWidth="1"/>
    <col min="4588" max="4588" width="6.85546875" style="2" customWidth="1"/>
    <col min="4589" max="4589" width="14.5703125" style="2" bestFit="1" customWidth="1"/>
    <col min="4590" max="4590" width="3.7109375" style="2" customWidth="1"/>
    <col min="4591" max="4597" width="6.85546875" style="2" customWidth="1"/>
    <col min="4598" max="4598" width="14.5703125" style="2" bestFit="1" customWidth="1"/>
    <col min="4599" max="4603" width="6.85546875" style="2"/>
    <col min="4604" max="4604" width="14" style="2" bestFit="1" customWidth="1"/>
    <col min="4605" max="4605" width="12.85546875" style="2" bestFit="1" customWidth="1"/>
    <col min="4606" max="4837" width="6.85546875" style="2"/>
    <col min="4838" max="4838" width="46.85546875" style="2" customWidth="1"/>
    <col min="4839" max="4839" width="17.7109375" style="2" customWidth="1"/>
    <col min="4840" max="4840" width="13.7109375" style="2" customWidth="1"/>
    <col min="4841" max="4841" width="48.140625" style="2" bestFit="1" customWidth="1"/>
    <col min="4842" max="4842" width="17.7109375" style="2" customWidth="1"/>
    <col min="4843" max="4843" width="13.7109375" style="2" customWidth="1"/>
    <col min="4844" max="4844" width="6.85546875" style="2" customWidth="1"/>
    <col min="4845" max="4845" width="14.5703125" style="2" bestFit="1" customWidth="1"/>
    <col min="4846" max="4846" width="3.7109375" style="2" customWidth="1"/>
    <col min="4847" max="4853" width="6.85546875" style="2" customWidth="1"/>
    <col min="4854" max="4854" width="14.5703125" style="2" bestFit="1" customWidth="1"/>
    <col min="4855" max="4859" width="6.85546875" style="2"/>
    <col min="4860" max="4860" width="14" style="2" bestFit="1" customWidth="1"/>
    <col min="4861" max="4861" width="12.85546875" style="2" bestFit="1" customWidth="1"/>
    <col min="4862" max="5093" width="6.85546875" style="2"/>
    <col min="5094" max="5094" width="46.85546875" style="2" customWidth="1"/>
    <col min="5095" max="5095" width="17.7109375" style="2" customWidth="1"/>
    <col min="5096" max="5096" width="13.7109375" style="2" customWidth="1"/>
    <col min="5097" max="5097" width="48.140625" style="2" bestFit="1" customWidth="1"/>
    <col min="5098" max="5098" width="17.7109375" style="2" customWidth="1"/>
    <col min="5099" max="5099" width="13.7109375" style="2" customWidth="1"/>
    <col min="5100" max="5100" width="6.85546875" style="2" customWidth="1"/>
    <col min="5101" max="5101" width="14.5703125" style="2" bestFit="1" customWidth="1"/>
    <col min="5102" max="5102" width="3.7109375" style="2" customWidth="1"/>
    <col min="5103" max="5109" width="6.85546875" style="2" customWidth="1"/>
    <col min="5110" max="5110" width="14.5703125" style="2" bestFit="1" customWidth="1"/>
    <col min="5111" max="5115" width="6.85546875" style="2"/>
    <col min="5116" max="5116" width="14" style="2" bestFit="1" customWidth="1"/>
    <col min="5117" max="5117" width="12.85546875" style="2" bestFit="1" customWidth="1"/>
    <col min="5118" max="5349" width="6.85546875" style="2"/>
    <col min="5350" max="5350" width="46.85546875" style="2" customWidth="1"/>
    <col min="5351" max="5351" width="17.7109375" style="2" customWidth="1"/>
    <col min="5352" max="5352" width="13.7109375" style="2" customWidth="1"/>
    <col min="5353" max="5353" width="48.140625" style="2" bestFit="1" customWidth="1"/>
    <col min="5354" max="5354" width="17.7109375" style="2" customWidth="1"/>
    <col min="5355" max="5355" width="13.7109375" style="2" customWidth="1"/>
    <col min="5356" max="5356" width="6.85546875" style="2" customWidth="1"/>
    <col min="5357" max="5357" width="14.5703125" style="2" bestFit="1" customWidth="1"/>
    <col min="5358" max="5358" width="3.7109375" style="2" customWidth="1"/>
    <col min="5359" max="5365" width="6.85546875" style="2" customWidth="1"/>
    <col min="5366" max="5366" width="14.5703125" style="2" bestFit="1" customWidth="1"/>
    <col min="5367" max="5371" width="6.85546875" style="2"/>
    <col min="5372" max="5372" width="14" style="2" bestFit="1" customWidth="1"/>
    <col min="5373" max="5373" width="12.85546875" style="2" bestFit="1" customWidth="1"/>
    <col min="5374" max="5605" width="6.85546875" style="2"/>
    <col min="5606" max="5606" width="46.85546875" style="2" customWidth="1"/>
    <col min="5607" max="5607" width="17.7109375" style="2" customWidth="1"/>
    <col min="5608" max="5608" width="13.7109375" style="2" customWidth="1"/>
    <col min="5609" max="5609" width="48.140625" style="2" bestFit="1" customWidth="1"/>
    <col min="5610" max="5610" width="17.7109375" style="2" customWidth="1"/>
    <col min="5611" max="5611" width="13.7109375" style="2" customWidth="1"/>
    <col min="5612" max="5612" width="6.85546875" style="2" customWidth="1"/>
    <col min="5613" max="5613" width="14.5703125" style="2" bestFit="1" customWidth="1"/>
    <col min="5614" max="5614" width="3.7109375" style="2" customWidth="1"/>
    <col min="5615" max="5621" width="6.85546875" style="2" customWidth="1"/>
    <col min="5622" max="5622" width="14.5703125" style="2" bestFit="1" customWidth="1"/>
    <col min="5623" max="5627" width="6.85546875" style="2"/>
    <col min="5628" max="5628" width="14" style="2" bestFit="1" customWidth="1"/>
    <col min="5629" max="5629" width="12.85546875" style="2" bestFit="1" customWidth="1"/>
    <col min="5630" max="5861" width="6.85546875" style="2"/>
    <col min="5862" max="5862" width="46.85546875" style="2" customWidth="1"/>
    <col min="5863" max="5863" width="17.7109375" style="2" customWidth="1"/>
    <col min="5864" max="5864" width="13.7109375" style="2" customWidth="1"/>
    <col min="5865" max="5865" width="48.140625" style="2" bestFit="1" customWidth="1"/>
    <col min="5866" max="5866" width="17.7109375" style="2" customWidth="1"/>
    <col min="5867" max="5867" width="13.7109375" style="2" customWidth="1"/>
    <col min="5868" max="5868" width="6.85546875" style="2" customWidth="1"/>
    <col min="5869" max="5869" width="14.5703125" style="2" bestFit="1" customWidth="1"/>
    <col min="5870" max="5870" width="3.7109375" style="2" customWidth="1"/>
    <col min="5871" max="5877" width="6.85546875" style="2" customWidth="1"/>
    <col min="5878" max="5878" width="14.5703125" style="2" bestFit="1" customWidth="1"/>
    <col min="5879" max="5883" width="6.85546875" style="2"/>
    <col min="5884" max="5884" width="14" style="2" bestFit="1" customWidth="1"/>
    <col min="5885" max="5885" width="12.85546875" style="2" bestFit="1" customWidth="1"/>
    <col min="5886" max="6117" width="6.85546875" style="2"/>
    <col min="6118" max="6118" width="46.85546875" style="2" customWidth="1"/>
    <col min="6119" max="6119" width="17.7109375" style="2" customWidth="1"/>
    <col min="6120" max="6120" width="13.7109375" style="2" customWidth="1"/>
    <col min="6121" max="6121" width="48.140625" style="2" bestFit="1" customWidth="1"/>
    <col min="6122" max="6122" width="17.7109375" style="2" customWidth="1"/>
    <col min="6123" max="6123" width="13.7109375" style="2" customWidth="1"/>
    <col min="6124" max="6124" width="6.85546875" style="2" customWidth="1"/>
    <col min="6125" max="6125" width="14.5703125" style="2" bestFit="1" customWidth="1"/>
    <col min="6126" max="6126" width="3.7109375" style="2" customWidth="1"/>
    <col min="6127" max="6133" width="6.85546875" style="2" customWidth="1"/>
    <col min="6134" max="6134" width="14.5703125" style="2" bestFit="1" customWidth="1"/>
    <col min="6135" max="6139" width="6.85546875" style="2"/>
    <col min="6140" max="6140" width="14" style="2" bestFit="1" customWidth="1"/>
    <col min="6141" max="6141" width="12.85546875" style="2" bestFit="1" customWidth="1"/>
    <col min="6142" max="6373" width="6.85546875" style="2"/>
    <col min="6374" max="6374" width="46.85546875" style="2" customWidth="1"/>
    <col min="6375" max="6375" width="17.7109375" style="2" customWidth="1"/>
    <col min="6376" max="6376" width="13.7109375" style="2" customWidth="1"/>
    <col min="6377" max="6377" width="48.140625" style="2" bestFit="1" customWidth="1"/>
    <col min="6378" max="6378" width="17.7109375" style="2" customWidth="1"/>
    <col min="6379" max="6379" width="13.7109375" style="2" customWidth="1"/>
    <col min="6380" max="6380" width="6.85546875" style="2" customWidth="1"/>
    <col min="6381" max="6381" width="14.5703125" style="2" bestFit="1" customWidth="1"/>
    <col min="6382" max="6382" width="3.7109375" style="2" customWidth="1"/>
    <col min="6383" max="6389" width="6.85546875" style="2" customWidth="1"/>
    <col min="6390" max="6390" width="14.5703125" style="2" bestFit="1" customWidth="1"/>
    <col min="6391" max="6395" width="6.85546875" style="2"/>
    <col min="6396" max="6396" width="14" style="2" bestFit="1" customWidth="1"/>
    <col min="6397" max="6397" width="12.85546875" style="2" bestFit="1" customWidth="1"/>
    <col min="6398" max="6629" width="6.85546875" style="2"/>
    <col min="6630" max="6630" width="46.85546875" style="2" customWidth="1"/>
    <col min="6631" max="6631" width="17.7109375" style="2" customWidth="1"/>
    <col min="6632" max="6632" width="13.7109375" style="2" customWidth="1"/>
    <col min="6633" max="6633" width="48.140625" style="2" bestFit="1" customWidth="1"/>
    <col min="6634" max="6634" width="17.7109375" style="2" customWidth="1"/>
    <col min="6635" max="6635" width="13.7109375" style="2" customWidth="1"/>
    <col min="6636" max="6636" width="6.85546875" style="2" customWidth="1"/>
    <col min="6637" max="6637" width="14.5703125" style="2" bestFit="1" customWidth="1"/>
    <col min="6638" max="6638" width="3.7109375" style="2" customWidth="1"/>
    <col min="6639" max="6645" width="6.85546875" style="2" customWidth="1"/>
    <col min="6646" max="6646" width="14.5703125" style="2" bestFit="1" customWidth="1"/>
    <col min="6647" max="6651" width="6.85546875" style="2"/>
    <col min="6652" max="6652" width="14" style="2" bestFit="1" customWidth="1"/>
    <col min="6653" max="6653" width="12.85546875" style="2" bestFit="1" customWidth="1"/>
    <col min="6654" max="6885" width="6.85546875" style="2"/>
    <col min="6886" max="6886" width="46.85546875" style="2" customWidth="1"/>
    <col min="6887" max="6887" width="17.7109375" style="2" customWidth="1"/>
    <col min="6888" max="6888" width="13.7109375" style="2" customWidth="1"/>
    <col min="6889" max="6889" width="48.140625" style="2" bestFit="1" customWidth="1"/>
    <col min="6890" max="6890" width="17.7109375" style="2" customWidth="1"/>
    <col min="6891" max="6891" width="13.7109375" style="2" customWidth="1"/>
    <col min="6892" max="6892" width="6.85546875" style="2" customWidth="1"/>
    <col min="6893" max="6893" width="14.5703125" style="2" bestFit="1" customWidth="1"/>
    <col min="6894" max="6894" width="3.7109375" style="2" customWidth="1"/>
    <col min="6895" max="6901" width="6.85546875" style="2" customWidth="1"/>
    <col min="6902" max="6902" width="14.5703125" style="2" bestFit="1" customWidth="1"/>
    <col min="6903" max="6907" width="6.85546875" style="2"/>
    <col min="6908" max="6908" width="14" style="2" bestFit="1" customWidth="1"/>
    <col min="6909" max="6909" width="12.85546875" style="2" bestFit="1" customWidth="1"/>
    <col min="6910" max="7141" width="6.85546875" style="2"/>
    <col min="7142" max="7142" width="46.85546875" style="2" customWidth="1"/>
    <col min="7143" max="7143" width="17.7109375" style="2" customWidth="1"/>
    <col min="7144" max="7144" width="13.7109375" style="2" customWidth="1"/>
    <col min="7145" max="7145" width="48.140625" style="2" bestFit="1" customWidth="1"/>
    <col min="7146" max="7146" width="17.7109375" style="2" customWidth="1"/>
    <col min="7147" max="7147" width="13.7109375" style="2" customWidth="1"/>
    <col min="7148" max="7148" width="6.85546875" style="2" customWidth="1"/>
    <col min="7149" max="7149" width="14.5703125" style="2" bestFit="1" customWidth="1"/>
    <col min="7150" max="7150" width="3.7109375" style="2" customWidth="1"/>
    <col min="7151" max="7157" width="6.85546875" style="2" customWidth="1"/>
    <col min="7158" max="7158" width="14.5703125" style="2" bestFit="1" customWidth="1"/>
    <col min="7159" max="7163" width="6.85546875" style="2"/>
    <col min="7164" max="7164" width="14" style="2" bestFit="1" customWidth="1"/>
    <col min="7165" max="7165" width="12.85546875" style="2" bestFit="1" customWidth="1"/>
    <col min="7166" max="7397" width="6.85546875" style="2"/>
    <col min="7398" max="7398" width="46.85546875" style="2" customWidth="1"/>
    <col min="7399" max="7399" width="17.7109375" style="2" customWidth="1"/>
    <col min="7400" max="7400" width="13.7109375" style="2" customWidth="1"/>
    <col min="7401" max="7401" width="48.140625" style="2" bestFit="1" customWidth="1"/>
    <col min="7402" max="7402" width="17.7109375" style="2" customWidth="1"/>
    <col min="7403" max="7403" width="13.7109375" style="2" customWidth="1"/>
    <col min="7404" max="7404" width="6.85546875" style="2" customWidth="1"/>
    <col min="7405" max="7405" width="14.5703125" style="2" bestFit="1" customWidth="1"/>
    <col min="7406" max="7406" width="3.7109375" style="2" customWidth="1"/>
    <col min="7407" max="7413" width="6.85546875" style="2" customWidth="1"/>
    <col min="7414" max="7414" width="14.5703125" style="2" bestFit="1" customWidth="1"/>
    <col min="7415" max="7419" width="6.85546875" style="2"/>
    <col min="7420" max="7420" width="14" style="2" bestFit="1" customWidth="1"/>
    <col min="7421" max="7421" width="12.85546875" style="2" bestFit="1" customWidth="1"/>
    <col min="7422" max="7653" width="6.85546875" style="2"/>
    <col min="7654" max="7654" width="46.85546875" style="2" customWidth="1"/>
    <col min="7655" max="7655" width="17.7109375" style="2" customWidth="1"/>
    <col min="7656" max="7656" width="13.7109375" style="2" customWidth="1"/>
    <col min="7657" max="7657" width="48.140625" style="2" bestFit="1" customWidth="1"/>
    <col min="7658" max="7658" width="17.7109375" style="2" customWidth="1"/>
    <col min="7659" max="7659" width="13.7109375" style="2" customWidth="1"/>
    <col min="7660" max="7660" width="6.85546875" style="2" customWidth="1"/>
    <col min="7661" max="7661" width="14.5703125" style="2" bestFit="1" customWidth="1"/>
    <col min="7662" max="7662" width="3.7109375" style="2" customWidth="1"/>
    <col min="7663" max="7669" width="6.85546875" style="2" customWidth="1"/>
    <col min="7670" max="7670" width="14.5703125" style="2" bestFit="1" customWidth="1"/>
    <col min="7671" max="7675" width="6.85546875" style="2"/>
    <col min="7676" max="7676" width="14" style="2" bestFit="1" customWidth="1"/>
    <col min="7677" max="7677" width="12.85546875" style="2" bestFit="1" customWidth="1"/>
    <col min="7678" max="7909" width="6.85546875" style="2"/>
    <col min="7910" max="7910" width="46.85546875" style="2" customWidth="1"/>
    <col min="7911" max="7911" width="17.7109375" style="2" customWidth="1"/>
    <col min="7912" max="7912" width="13.7109375" style="2" customWidth="1"/>
    <col min="7913" max="7913" width="48.140625" style="2" bestFit="1" customWidth="1"/>
    <col min="7914" max="7914" width="17.7109375" style="2" customWidth="1"/>
    <col min="7915" max="7915" width="13.7109375" style="2" customWidth="1"/>
    <col min="7916" max="7916" width="6.85546875" style="2" customWidth="1"/>
    <col min="7917" max="7917" width="14.5703125" style="2" bestFit="1" customWidth="1"/>
    <col min="7918" max="7918" width="3.7109375" style="2" customWidth="1"/>
    <col min="7919" max="7925" width="6.85546875" style="2" customWidth="1"/>
    <col min="7926" max="7926" width="14.5703125" style="2" bestFit="1" customWidth="1"/>
    <col min="7927" max="7931" width="6.85546875" style="2"/>
    <col min="7932" max="7932" width="14" style="2" bestFit="1" customWidth="1"/>
    <col min="7933" max="7933" width="12.85546875" style="2" bestFit="1" customWidth="1"/>
    <col min="7934" max="8165" width="6.85546875" style="2"/>
    <col min="8166" max="8166" width="46.85546875" style="2" customWidth="1"/>
    <col min="8167" max="8167" width="17.7109375" style="2" customWidth="1"/>
    <col min="8168" max="8168" width="13.7109375" style="2" customWidth="1"/>
    <col min="8169" max="8169" width="48.140625" style="2" bestFit="1" customWidth="1"/>
    <col min="8170" max="8170" width="17.7109375" style="2" customWidth="1"/>
    <col min="8171" max="8171" width="13.7109375" style="2" customWidth="1"/>
    <col min="8172" max="8172" width="6.85546875" style="2" customWidth="1"/>
    <col min="8173" max="8173" width="14.5703125" style="2" bestFit="1" customWidth="1"/>
    <col min="8174" max="8174" width="3.7109375" style="2" customWidth="1"/>
    <col min="8175" max="8181" width="6.85546875" style="2" customWidth="1"/>
    <col min="8182" max="8182" width="14.5703125" style="2" bestFit="1" customWidth="1"/>
    <col min="8183" max="8187" width="6.85546875" style="2"/>
    <col min="8188" max="8188" width="14" style="2" bestFit="1" customWidth="1"/>
    <col min="8189" max="8189" width="12.85546875" style="2" bestFit="1" customWidth="1"/>
    <col min="8190" max="8421" width="6.85546875" style="2"/>
    <col min="8422" max="8422" width="46.85546875" style="2" customWidth="1"/>
    <col min="8423" max="8423" width="17.7109375" style="2" customWidth="1"/>
    <col min="8424" max="8424" width="13.7109375" style="2" customWidth="1"/>
    <col min="8425" max="8425" width="48.140625" style="2" bestFit="1" customWidth="1"/>
    <col min="8426" max="8426" width="17.7109375" style="2" customWidth="1"/>
    <col min="8427" max="8427" width="13.7109375" style="2" customWidth="1"/>
    <col min="8428" max="8428" width="6.85546875" style="2" customWidth="1"/>
    <col min="8429" max="8429" width="14.5703125" style="2" bestFit="1" customWidth="1"/>
    <col min="8430" max="8430" width="3.7109375" style="2" customWidth="1"/>
    <col min="8431" max="8437" width="6.85546875" style="2" customWidth="1"/>
    <col min="8438" max="8438" width="14.5703125" style="2" bestFit="1" customWidth="1"/>
    <col min="8439" max="8443" width="6.85546875" style="2"/>
    <col min="8444" max="8444" width="14" style="2" bestFit="1" customWidth="1"/>
    <col min="8445" max="8445" width="12.85546875" style="2" bestFit="1" customWidth="1"/>
    <col min="8446" max="8677" width="6.85546875" style="2"/>
    <col min="8678" max="8678" width="46.85546875" style="2" customWidth="1"/>
    <col min="8679" max="8679" width="17.7109375" style="2" customWidth="1"/>
    <col min="8680" max="8680" width="13.7109375" style="2" customWidth="1"/>
    <col min="8681" max="8681" width="48.140625" style="2" bestFit="1" customWidth="1"/>
    <col min="8682" max="8682" width="17.7109375" style="2" customWidth="1"/>
    <col min="8683" max="8683" width="13.7109375" style="2" customWidth="1"/>
    <col min="8684" max="8684" width="6.85546875" style="2" customWidth="1"/>
    <col min="8685" max="8685" width="14.5703125" style="2" bestFit="1" customWidth="1"/>
    <col min="8686" max="8686" width="3.7109375" style="2" customWidth="1"/>
    <col min="8687" max="8693" width="6.85546875" style="2" customWidth="1"/>
    <col min="8694" max="8694" width="14.5703125" style="2" bestFit="1" customWidth="1"/>
    <col min="8695" max="8699" width="6.85546875" style="2"/>
    <col min="8700" max="8700" width="14" style="2" bestFit="1" customWidth="1"/>
    <col min="8701" max="8701" width="12.85546875" style="2" bestFit="1" customWidth="1"/>
    <col min="8702" max="8933" width="6.85546875" style="2"/>
    <col min="8934" max="8934" width="46.85546875" style="2" customWidth="1"/>
    <col min="8935" max="8935" width="17.7109375" style="2" customWidth="1"/>
    <col min="8936" max="8936" width="13.7109375" style="2" customWidth="1"/>
    <col min="8937" max="8937" width="48.140625" style="2" bestFit="1" customWidth="1"/>
    <col min="8938" max="8938" width="17.7109375" style="2" customWidth="1"/>
    <col min="8939" max="8939" width="13.7109375" style="2" customWidth="1"/>
    <col min="8940" max="8940" width="6.85546875" style="2" customWidth="1"/>
    <col min="8941" max="8941" width="14.5703125" style="2" bestFit="1" customWidth="1"/>
    <col min="8942" max="8942" width="3.7109375" style="2" customWidth="1"/>
    <col min="8943" max="8949" width="6.85546875" style="2" customWidth="1"/>
    <col min="8950" max="8950" width="14.5703125" style="2" bestFit="1" customWidth="1"/>
    <col min="8951" max="8955" width="6.85546875" style="2"/>
    <col min="8956" max="8956" width="14" style="2" bestFit="1" customWidth="1"/>
    <col min="8957" max="8957" width="12.85546875" style="2" bestFit="1" customWidth="1"/>
    <col min="8958" max="9189" width="6.85546875" style="2"/>
    <col min="9190" max="9190" width="46.85546875" style="2" customWidth="1"/>
    <col min="9191" max="9191" width="17.7109375" style="2" customWidth="1"/>
    <col min="9192" max="9192" width="13.7109375" style="2" customWidth="1"/>
    <col min="9193" max="9193" width="48.140625" style="2" bestFit="1" customWidth="1"/>
    <col min="9194" max="9194" width="17.7109375" style="2" customWidth="1"/>
    <col min="9195" max="9195" width="13.7109375" style="2" customWidth="1"/>
    <col min="9196" max="9196" width="6.85546875" style="2" customWidth="1"/>
    <col min="9197" max="9197" width="14.5703125" style="2" bestFit="1" customWidth="1"/>
    <col min="9198" max="9198" width="3.7109375" style="2" customWidth="1"/>
    <col min="9199" max="9205" width="6.85546875" style="2" customWidth="1"/>
    <col min="9206" max="9206" width="14.5703125" style="2" bestFit="1" customWidth="1"/>
    <col min="9207" max="9211" width="6.85546875" style="2"/>
    <col min="9212" max="9212" width="14" style="2" bestFit="1" customWidth="1"/>
    <col min="9213" max="9213" width="12.85546875" style="2" bestFit="1" customWidth="1"/>
    <col min="9214" max="9445" width="6.85546875" style="2"/>
    <col min="9446" max="9446" width="46.85546875" style="2" customWidth="1"/>
    <col min="9447" max="9447" width="17.7109375" style="2" customWidth="1"/>
    <col min="9448" max="9448" width="13.7109375" style="2" customWidth="1"/>
    <col min="9449" max="9449" width="48.140625" style="2" bestFit="1" customWidth="1"/>
    <col min="9450" max="9450" width="17.7109375" style="2" customWidth="1"/>
    <col min="9451" max="9451" width="13.7109375" style="2" customWidth="1"/>
    <col min="9452" max="9452" width="6.85546875" style="2" customWidth="1"/>
    <col min="9453" max="9453" width="14.5703125" style="2" bestFit="1" customWidth="1"/>
    <col min="9454" max="9454" width="3.7109375" style="2" customWidth="1"/>
    <col min="9455" max="9461" width="6.85546875" style="2" customWidth="1"/>
    <col min="9462" max="9462" width="14.5703125" style="2" bestFit="1" customWidth="1"/>
    <col min="9463" max="9467" width="6.85546875" style="2"/>
    <col min="9468" max="9468" width="14" style="2" bestFit="1" customWidth="1"/>
    <col min="9469" max="9469" width="12.85546875" style="2" bestFit="1" customWidth="1"/>
    <col min="9470" max="9701" width="6.85546875" style="2"/>
    <col min="9702" max="9702" width="46.85546875" style="2" customWidth="1"/>
    <col min="9703" max="9703" width="17.7109375" style="2" customWidth="1"/>
    <col min="9704" max="9704" width="13.7109375" style="2" customWidth="1"/>
    <col min="9705" max="9705" width="48.140625" style="2" bestFit="1" customWidth="1"/>
    <col min="9706" max="9706" width="17.7109375" style="2" customWidth="1"/>
    <col min="9707" max="9707" width="13.7109375" style="2" customWidth="1"/>
    <col min="9708" max="9708" width="6.85546875" style="2" customWidth="1"/>
    <col min="9709" max="9709" width="14.5703125" style="2" bestFit="1" customWidth="1"/>
    <col min="9710" max="9710" width="3.7109375" style="2" customWidth="1"/>
    <col min="9711" max="9717" width="6.85546875" style="2" customWidth="1"/>
    <col min="9718" max="9718" width="14.5703125" style="2" bestFit="1" customWidth="1"/>
    <col min="9719" max="9723" width="6.85546875" style="2"/>
    <col min="9724" max="9724" width="14" style="2" bestFit="1" customWidth="1"/>
    <col min="9725" max="9725" width="12.85546875" style="2" bestFit="1" customWidth="1"/>
    <col min="9726" max="9957" width="6.85546875" style="2"/>
    <col min="9958" max="9958" width="46.85546875" style="2" customWidth="1"/>
    <col min="9959" max="9959" width="17.7109375" style="2" customWidth="1"/>
    <col min="9960" max="9960" width="13.7109375" style="2" customWidth="1"/>
    <col min="9961" max="9961" width="48.140625" style="2" bestFit="1" customWidth="1"/>
    <col min="9962" max="9962" width="17.7109375" style="2" customWidth="1"/>
    <col min="9963" max="9963" width="13.7109375" style="2" customWidth="1"/>
    <col min="9964" max="9964" width="6.85546875" style="2" customWidth="1"/>
    <col min="9965" max="9965" width="14.5703125" style="2" bestFit="1" customWidth="1"/>
    <col min="9966" max="9966" width="3.7109375" style="2" customWidth="1"/>
    <col min="9967" max="9973" width="6.85546875" style="2" customWidth="1"/>
    <col min="9974" max="9974" width="14.5703125" style="2" bestFit="1" customWidth="1"/>
    <col min="9975" max="9979" width="6.85546875" style="2"/>
    <col min="9980" max="9980" width="14" style="2" bestFit="1" customWidth="1"/>
    <col min="9981" max="9981" width="12.85546875" style="2" bestFit="1" customWidth="1"/>
    <col min="9982" max="10213" width="6.85546875" style="2"/>
    <col min="10214" max="10214" width="46.85546875" style="2" customWidth="1"/>
    <col min="10215" max="10215" width="17.7109375" style="2" customWidth="1"/>
    <col min="10216" max="10216" width="13.7109375" style="2" customWidth="1"/>
    <col min="10217" max="10217" width="48.140625" style="2" bestFit="1" customWidth="1"/>
    <col min="10218" max="10218" width="17.7109375" style="2" customWidth="1"/>
    <col min="10219" max="10219" width="13.7109375" style="2" customWidth="1"/>
    <col min="10220" max="10220" width="6.85546875" style="2" customWidth="1"/>
    <col min="10221" max="10221" width="14.5703125" style="2" bestFit="1" customWidth="1"/>
    <col min="10222" max="10222" width="3.7109375" style="2" customWidth="1"/>
    <col min="10223" max="10229" width="6.85546875" style="2" customWidth="1"/>
    <col min="10230" max="10230" width="14.5703125" style="2" bestFit="1" customWidth="1"/>
    <col min="10231" max="10235" width="6.85546875" style="2"/>
    <col min="10236" max="10236" width="14" style="2" bestFit="1" customWidth="1"/>
    <col min="10237" max="10237" width="12.85546875" style="2" bestFit="1" customWidth="1"/>
    <col min="10238" max="10469" width="6.85546875" style="2"/>
    <col min="10470" max="10470" width="46.85546875" style="2" customWidth="1"/>
    <col min="10471" max="10471" width="17.7109375" style="2" customWidth="1"/>
    <col min="10472" max="10472" width="13.7109375" style="2" customWidth="1"/>
    <col min="10473" max="10473" width="48.140625" style="2" bestFit="1" customWidth="1"/>
    <col min="10474" max="10474" width="17.7109375" style="2" customWidth="1"/>
    <col min="10475" max="10475" width="13.7109375" style="2" customWidth="1"/>
    <col min="10476" max="10476" width="6.85546875" style="2" customWidth="1"/>
    <col min="10477" max="10477" width="14.5703125" style="2" bestFit="1" customWidth="1"/>
    <col min="10478" max="10478" width="3.7109375" style="2" customWidth="1"/>
    <col min="10479" max="10485" width="6.85546875" style="2" customWidth="1"/>
    <col min="10486" max="10486" width="14.5703125" style="2" bestFit="1" customWidth="1"/>
    <col min="10487" max="10491" width="6.85546875" style="2"/>
    <col min="10492" max="10492" width="14" style="2" bestFit="1" customWidth="1"/>
    <col min="10493" max="10493" width="12.85546875" style="2" bestFit="1" customWidth="1"/>
    <col min="10494" max="10725" width="6.85546875" style="2"/>
    <col min="10726" max="10726" width="46.85546875" style="2" customWidth="1"/>
    <col min="10727" max="10727" width="17.7109375" style="2" customWidth="1"/>
    <col min="10728" max="10728" width="13.7109375" style="2" customWidth="1"/>
    <col min="10729" max="10729" width="48.140625" style="2" bestFit="1" customWidth="1"/>
    <col min="10730" max="10730" width="17.7109375" style="2" customWidth="1"/>
    <col min="10731" max="10731" width="13.7109375" style="2" customWidth="1"/>
    <col min="10732" max="10732" width="6.85546875" style="2" customWidth="1"/>
    <col min="10733" max="10733" width="14.5703125" style="2" bestFit="1" customWidth="1"/>
    <col min="10734" max="10734" width="3.7109375" style="2" customWidth="1"/>
    <col min="10735" max="10741" width="6.85546875" style="2" customWidth="1"/>
    <col min="10742" max="10742" width="14.5703125" style="2" bestFit="1" customWidth="1"/>
    <col min="10743" max="10747" width="6.85546875" style="2"/>
    <col min="10748" max="10748" width="14" style="2" bestFit="1" customWidth="1"/>
    <col min="10749" max="10749" width="12.85546875" style="2" bestFit="1" customWidth="1"/>
    <col min="10750" max="10981" width="6.85546875" style="2"/>
    <col min="10982" max="10982" width="46.85546875" style="2" customWidth="1"/>
    <col min="10983" max="10983" width="17.7109375" style="2" customWidth="1"/>
    <col min="10984" max="10984" width="13.7109375" style="2" customWidth="1"/>
    <col min="10985" max="10985" width="48.140625" style="2" bestFit="1" customWidth="1"/>
    <col min="10986" max="10986" width="17.7109375" style="2" customWidth="1"/>
    <col min="10987" max="10987" width="13.7109375" style="2" customWidth="1"/>
    <col min="10988" max="10988" width="6.85546875" style="2" customWidth="1"/>
    <col min="10989" max="10989" width="14.5703125" style="2" bestFit="1" customWidth="1"/>
    <col min="10990" max="10990" width="3.7109375" style="2" customWidth="1"/>
    <col min="10991" max="10997" width="6.85546875" style="2" customWidth="1"/>
    <col min="10998" max="10998" width="14.5703125" style="2" bestFit="1" customWidth="1"/>
    <col min="10999" max="11003" width="6.85546875" style="2"/>
    <col min="11004" max="11004" width="14" style="2" bestFit="1" customWidth="1"/>
    <col min="11005" max="11005" width="12.85546875" style="2" bestFit="1" customWidth="1"/>
    <col min="11006" max="11237" width="6.85546875" style="2"/>
    <col min="11238" max="11238" width="46.85546875" style="2" customWidth="1"/>
    <col min="11239" max="11239" width="17.7109375" style="2" customWidth="1"/>
    <col min="11240" max="11240" width="13.7109375" style="2" customWidth="1"/>
    <col min="11241" max="11241" width="48.140625" style="2" bestFit="1" customWidth="1"/>
    <col min="11242" max="11242" width="17.7109375" style="2" customWidth="1"/>
    <col min="11243" max="11243" width="13.7109375" style="2" customWidth="1"/>
    <col min="11244" max="11244" width="6.85546875" style="2" customWidth="1"/>
    <col min="11245" max="11245" width="14.5703125" style="2" bestFit="1" customWidth="1"/>
    <col min="11246" max="11246" width="3.7109375" style="2" customWidth="1"/>
    <col min="11247" max="11253" width="6.85546875" style="2" customWidth="1"/>
    <col min="11254" max="11254" width="14.5703125" style="2" bestFit="1" customWidth="1"/>
    <col min="11255" max="11259" width="6.85546875" style="2"/>
    <col min="11260" max="11260" width="14" style="2" bestFit="1" customWidth="1"/>
    <col min="11261" max="11261" width="12.85546875" style="2" bestFit="1" customWidth="1"/>
    <col min="11262" max="11493" width="6.85546875" style="2"/>
    <col min="11494" max="11494" width="46.85546875" style="2" customWidth="1"/>
    <col min="11495" max="11495" width="17.7109375" style="2" customWidth="1"/>
    <col min="11496" max="11496" width="13.7109375" style="2" customWidth="1"/>
    <col min="11497" max="11497" width="48.140625" style="2" bestFit="1" customWidth="1"/>
    <col min="11498" max="11498" width="17.7109375" style="2" customWidth="1"/>
    <col min="11499" max="11499" width="13.7109375" style="2" customWidth="1"/>
    <col min="11500" max="11500" width="6.85546875" style="2" customWidth="1"/>
    <col min="11501" max="11501" width="14.5703125" style="2" bestFit="1" customWidth="1"/>
    <col min="11502" max="11502" width="3.7109375" style="2" customWidth="1"/>
    <col min="11503" max="11509" width="6.85546875" style="2" customWidth="1"/>
    <col min="11510" max="11510" width="14.5703125" style="2" bestFit="1" customWidth="1"/>
    <col min="11511" max="11515" width="6.85546875" style="2"/>
    <col min="11516" max="11516" width="14" style="2" bestFit="1" customWidth="1"/>
    <col min="11517" max="11517" width="12.85546875" style="2" bestFit="1" customWidth="1"/>
    <col min="11518" max="11749" width="6.85546875" style="2"/>
    <col min="11750" max="11750" width="46.85546875" style="2" customWidth="1"/>
    <col min="11751" max="11751" width="17.7109375" style="2" customWidth="1"/>
    <col min="11752" max="11752" width="13.7109375" style="2" customWidth="1"/>
    <col min="11753" max="11753" width="48.140625" style="2" bestFit="1" customWidth="1"/>
    <col min="11754" max="11754" width="17.7109375" style="2" customWidth="1"/>
    <col min="11755" max="11755" width="13.7109375" style="2" customWidth="1"/>
    <col min="11756" max="11756" width="6.85546875" style="2" customWidth="1"/>
    <col min="11757" max="11757" width="14.5703125" style="2" bestFit="1" customWidth="1"/>
    <col min="11758" max="11758" width="3.7109375" style="2" customWidth="1"/>
    <col min="11759" max="11765" width="6.85546875" style="2" customWidth="1"/>
    <col min="11766" max="11766" width="14.5703125" style="2" bestFit="1" customWidth="1"/>
    <col min="11767" max="11771" width="6.85546875" style="2"/>
    <col min="11772" max="11772" width="14" style="2" bestFit="1" customWidth="1"/>
    <col min="11773" max="11773" width="12.85546875" style="2" bestFit="1" customWidth="1"/>
    <col min="11774" max="12005" width="6.85546875" style="2"/>
    <col min="12006" max="12006" width="46.85546875" style="2" customWidth="1"/>
    <col min="12007" max="12007" width="17.7109375" style="2" customWidth="1"/>
    <col min="12008" max="12008" width="13.7109375" style="2" customWidth="1"/>
    <col min="12009" max="12009" width="48.140625" style="2" bestFit="1" customWidth="1"/>
    <col min="12010" max="12010" width="17.7109375" style="2" customWidth="1"/>
    <col min="12011" max="12011" width="13.7109375" style="2" customWidth="1"/>
    <col min="12012" max="12012" width="6.85546875" style="2" customWidth="1"/>
    <col min="12013" max="12013" width="14.5703125" style="2" bestFit="1" customWidth="1"/>
    <col min="12014" max="12014" width="3.7109375" style="2" customWidth="1"/>
    <col min="12015" max="12021" width="6.85546875" style="2" customWidth="1"/>
    <col min="12022" max="12022" width="14.5703125" style="2" bestFit="1" customWidth="1"/>
    <col min="12023" max="12027" width="6.85546875" style="2"/>
    <col min="12028" max="12028" width="14" style="2" bestFit="1" customWidth="1"/>
    <col min="12029" max="12029" width="12.85546875" style="2" bestFit="1" customWidth="1"/>
    <col min="12030" max="12261" width="6.85546875" style="2"/>
    <col min="12262" max="12262" width="46.85546875" style="2" customWidth="1"/>
    <col min="12263" max="12263" width="17.7109375" style="2" customWidth="1"/>
    <col min="12264" max="12264" width="13.7109375" style="2" customWidth="1"/>
    <col min="12265" max="12265" width="48.140625" style="2" bestFit="1" customWidth="1"/>
    <col min="12266" max="12266" width="17.7109375" style="2" customWidth="1"/>
    <col min="12267" max="12267" width="13.7109375" style="2" customWidth="1"/>
    <col min="12268" max="12268" width="6.85546875" style="2" customWidth="1"/>
    <col min="12269" max="12269" width="14.5703125" style="2" bestFit="1" customWidth="1"/>
    <col min="12270" max="12270" width="3.7109375" style="2" customWidth="1"/>
    <col min="12271" max="12277" width="6.85546875" style="2" customWidth="1"/>
    <col min="12278" max="12278" width="14.5703125" style="2" bestFit="1" customWidth="1"/>
    <col min="12279" max="12283" width="6.85546875" style="2"/>
    <col min="12284" max="12284" width="14" style="2" bestFit="1" customWidth="1"/>
    <col min="12285" max="12285" width="12.85546875" style="2" bestFit="1" customWidth="1"/>
    <col min="12286" max="12517" width="6.85546875" style="2"/>
    <col min="12518" max="12518" width="46.85546875" style="2" customWidth="1"/>
    <col min="12519" max="12519" width="17.7109375" style="2" customWidth="1"/>
    <col min="12520" max="12520" width="13.7109375" style="2" customWidth="1"/>
    <col min="12521" max="12521" width="48.140625" style="2" bestFit="1" customWidth="1"/>
    <col min="12522" max="12522" width="17.7109375" style="2" customWidth="1"/>
    <col min="12523" max="12523" width="13.7109375" style="2" customWidth="1"/>
    <col min="12524" max="12524" width="6.85546875" style="2" customWidth="1"/>
    <col min="12525" max="12525" width="14.5703125" style="2" bestFit="1" customWidth="1"/>
    <col min="12526" max="12526" width="3.7109375" style="2" customWidth="1"/>
    <col min="12527" max="12533" width="6.85546875" style="2" customWidth="1"/>
    <col min="12534" max="12534" width="14.5703125" style="2" bestFit="1" customWidth="1"/>
    <col min="12535" max="12539" width="6.85546875" style="2"/>
    <col min="12540" max="12540" width="14" style="2" bestFit="1" customWidth="1"/>
    <col min="12541" max="12541" width="12.85546875" style="2" bestFit="1" customWidth="1"/>
    <col min="12542" max="12773" width="6.85546875" style="2"/>
    <col min="12774" max="12774" width="46.85546875" style="2" customWidth="1"/>
    <col min="12775" max="12775" width="17.7109375" style="2" customWidth="1"/>
    <col min="12776" max="12776" width="13.7109375" style="2" customWidth="1"/>
    <col min="12777" max="12777" width="48.140625" style="2" bestFit="1" customWidth="1"/>
    <col min="12778" max="12778" width="17.7109375" style="2" customWidth="1"/>
    <col min="12779" max="12779" width="13.7109375" style="2" customWidth="1"/>
    <col min="12780" max="12780" width="6.85546875" style="2" customWidth="1"/>
    <col min="12781" max="12781" width="14.5703125" style="2" bestFit="1" customWidth="1"/>
    <col min="12782" max="12782" width="3.7109375" style="2" customWidth="1"/>
    <col min="12783" max="12789" width="6.85546875" style="2" customWidth="1"/>
    <col min="12790" max="12790" width="14.5703125" style="2" bestFit="1" customWidth="1"/>
    <col min="12791" max="12795" width="6.85546875" style="2"/>
    <col min="12796" max="12796" width="14" style="2" bestFit="1" customWidth="1"/>
    <col min="12797" max="12797" width="12.85546875" style="2" bestFit="1" customWidth="1"/>
    <col min="12798" max="13029" width="6.85546875" style="2"/>
    <col min="13030" max="13030" width="46.85546875" style="2" customWidth="1"/>
    <col min="13031" max="13031" width="17.7109375" style="2" customWidth="1"/>
    <col min="13032" max="13032" width="13.7109375" style="2" customWidth="1"/>
    <col min="13033" max="13033" width="48.140625" style="2" bestFit="1" customWidth="1"/>
    <col min="13034" max="13034" width="17.7109375" style="2" customWidth="1"/>
    <col min="13035" max="13035" width="13.7109375" style="2" customWidth="1"/>
    <col min="13036" max="13036" width="6.85546875" style="2" customWidth="1"/>
    <col min="13037" max="13037" width="14.5703125" style="2" bestFit="1" customWidth="1"/>
    <col min="13038" max="13038" width="3.7109375" style="2" customWidth="1"/>
    <col min="13039" max="13045" width="6.85546875" style="2" customWidth="1"/>
    <col min="13046" max="13046" width="14.5703125" style="2" bestFit="1" customWidth="1"/>
    <col min="13047" max="13051" width="6.85546875" style="2"/>
    <col min="13052" max="13052" width="14" style="2" bestFit="1" customWidth="1"/>
    <col min="13053" max="13053" width="12.85546875" style="2" bestFit="1" customWidth="1"/>
    <col min="13054" max="13285" width="6.85546875" style="2"/>
    <col min="13286" max="13286" width="46.85546875" style="2" customWidth="1"/>
    <col min="13287" max="13287" width="17.7109375" style="2" customWidth="1"/>
    <col min="13288" max="13288" width="13.7109375" style="2" customWidth="1"/>
    <col min="13289" max="13289" width="48.140625" style="2" bestFit="1" customWidth="1"/>
    <col min="13290" max="13290" width="17.7109375" style="2" customWidth="1"/>
    <col min="13291" max="13291" width="13.7109375" style="2" customWidth="1"/>
    <col min="13292" max="13292" width="6.85546875" style="2" customWidth="1"/>
    <col min="13293" max="13293" width="14.5703125" style="2" bestFit="1" customWidth="1"/>
    <col min="13294" max="13294" width="3.7109375" style="2" customWidth="1"/>
    <col min="13295" max="13301" width="6.85546875" style="2" customWidth="1"/>
    <col min="13302" max="13302" width="14.5703125" style="2" bestFit="1" customWidth="1"/>
    <col min="13303" max="13307" width="6.85546875" style="2"/>
    <col min="13308" max="13308" width="14" style="2" bestFit="1" customWidth="1"/>
    <col min="13309" max="13309" width="12.85546875" style="2" bestFit="1" customWidth="1"/>
    <col min="13310" max="13541" width="6.85546875" style="2"/>
    <col min="13542" max="13542" width="46.85546875" style="2" customWidth="1"/>
    <col min="13543" max="13543" width="17.7109375" style="2" customWidth="1"/>
    <col min="13544" max="13544" width="13.7109375" style="2" customWidth="1"/>
    <col min="13545" max="13545" width="48.140625" style="2" bestFit="1" customWidth="1"/>
    <col min="13546" max="13546" width="17.7109375" style="2" customWidth="1"/>
    <col min="13547" max="13547" width="13.7109375" style="2" customWidth="1"/>
    <col min="13548" max="13548" width="6.85546875" style="2" customWidth="1"/>
    <col min="13549" max="13549" width="14.5703125" style="2" bestFit="1" customWidth="1"/>
    <col min="13550" max="13550" width="3.7109375" style="2" customWidth="1"/>
    <col min="13551" max="13557" width="6.85546875" style="2" customWidth="1"/>
    <col min="13558" max="13558" width="14.5703125" style="2" bestFit="1" customWidth="1"/>
    <col min="13559" max="13563" width="6.85546875" style="2"/>
    <col min="13564" max="13564" width="14" style="2" bestFit="1" customWidth="1"/>
    <col min="13565" max="13565" width="12.85546875" style="2" bestFit="1" customWidth="1"/>
    <col min="13566" max="13797" width="6.85546875" style="2"/>
    <col min="13798" max="13798" width="46.85546875" style="2" customWidth="1"/>
    <col min="13799" max="13799" width="17.7109375" style="2" customWidth="1"/>
    <col min="13800" max="13800" width="13.7109375" style="2" customWidth="1"/>
    <col min="13801" max="13801" width="48.140625" style="2" bestFit="1" customWidth="1"/>
    <col min="13802" max="13802" width="17.7109375" style="2" customWidth="1"/>
    <col min="13803" max="13803" width="13.7109375" style="2" customWidth="1"/>
    <col min="13804" max="13804" width="6.85546875" style="2" customWidth="1"/>
    <col min="13805" max="13805" width="14.5703125" style="2" bestFit="1" customWidth="1"/>
    <col min="13806" max="13806" width="3.7109375" style="2" customWidth="1"/>
    <col min="13807" max="13813" width="6.85546875" style="2" customWidth="1"/>
    <col min="13814" max="13814" width="14.5703125" style="2" bestFit="1" customWidth="1"/>
    <col min="13815" max="13819" width="6.85546875" style="2"/>
    <col min="13820" max="13820" width="14" style="2" bestFit="1" customWidth="1"/>
    <col min="13821" max="13821" width="12.85546875" style="2" bestFit="1" customWidth="1"/>
    <col min="13822" max="14053" width="6.85546875" style="2"/>
    <col min="14054" max="14054" width="46.85546875" style="2" customWidth="1"/>
    <col min="14055" max="14055" width="17.7109375" style="2" customWidth="1"/>
    <col min="14056" max="14056" width="13.7109375" style="2" customWidth="1"/>
    <col min="14057" max="14057" width="48.140625" style="2" bestFit="1" customWidth="1"/>
    <col min="14058" max="14058" width="17.7109375" style="2" customWidth="1"/>
    <col min="14059" max="14059" width="13.7109375" style="2" customWidth="1"/>
    <col min="14060" max="14060" width="6.85546875" style="2" customWidth="1"/>
    <col min="14061" max="14061" width="14.5703125" style="2" bestFit="1" customWidth="1"/>
    <col min="14062" max="14062" width="3.7109375" style="2" customWidth="1"/>
    <col min="14063" max="14069" width="6.85546875" style="2" customWidth="1"/>
    <col min="14070" max="14070" width="14.5703125" style="2" bestFit="1" customWidth="1"/>
    <col min="14071" max="14075" width="6.85546875" style="2"/>
    <col min="14076" max="14076" width="14" style="2" bestFit="1" customWidth="1"/>
    <col min="14077" max="14077" width="12.85546875" style="2" bestFit="1" customWidth="1"/>
    <col min="14078" max="14309" width="6.85546875" style="2"/>
    <col min="14310" max="14310" width="46.85546875" style="2" customWidth="1"/>
    <col min="14311" max="14311" width="17.7109375" style="2" customWidth="1"/>
    <col min="14312" max="14312" width="13.7109375" style="2" customWidth="1"/>
    <col min="14313" max="14313" width="48.140625" style="2" bestFit="1" customWidth="1"/>
    <col min="14314" max="14314" width="17.7109375" style="2" customWidth="1"/>
    <col min="14315" max="14315" width="13.7109375" style="2" customWidth="1"/>
    <col min="14316" max="14316" width="6.85546875" style="2" customWidth="1"/>
    <col min="14317" max="14317" width="14.5703125" style="2" bestFit="1" customWidth="1"/>
    <col min="14318" max="14318" width="3.7109375" style="2" customWidth="1"/>
    <col min="14319" max="14325" width="6.85546875" style="2" customWidth="1"/>
    <col min="14326" max="14326" width="14.5703125" style="2" bestFit="1" customWidth="1"/>
    <col min="14327" max="14331" width="6.85546875" style="2"/>
    <col min="14332" max="14332" width="14" style="2" bestFit="1" customWidth="1"/>
    <col min="14333" max="14333" width="12.85546875" style="2" bestFit="1" customWidth="1"/>
    <col min="14334" max="14565" width="6.85546875" style="2"/>
    <col min="14566" max="14566" width="46.85546875" style="2" customWidth="1"/>
    <col min="14567" max="14567" width="17.7109375" style="2" customWidth="1"/>
    <col min="14568" max="14568" width="13.7109375" style="2" customWidth="1"/>
    <col min="14569" max="14569" width="48.140625" style="2" bestFit="1" customWidth="1"/>
    <col min="14570" max="14570" width="17.7109375" style="2" customWidth="1"/>
    <col min="14571" max="14571" width="13.7109375" style="2" customWidth="1"/>
    <col min="14572" max="14572" width="6.85546875" style="2" customWidth="1"/>
    <col min="14573" max="14573" width="14.5703125" style="2" bestFit="1" customWidth="1"/>
    <col min="14574" max="14574" width="3.7109375" style="2" customWidth="1"/>
    <col min="14575" max="14581" width="6.85546875" style="2" customWidth="1"/>
    <col min="14582" max="14582" width="14.5703125" style="2" bestFit="1" customWidth="1"/>
    <col min="14583" max="14587" width="6.85546875" style="2"/>
    <col min="14588" max="14588" width="14" style="2" bestFit="1" customWidth="1"/>
    <col min="14589" max="14589" width="12.85546875" style="2" bestFit="1" customWidth="1"/>
    <col min="14590" max="14821" width="6.85546875" style="2"/>
    <col min="14822" max="14822" width="46.85546875" style="2" customWidth="1"/>
    <col min="14823" max="14823" width="17.7109375" style="2" customWidth="1"/>
    <col min="14824" max="14824" width="13.7109375" style="2" customWidth="1"/>
    <col min="14825" max="14825" width="48.140625" style="2" bestFit="1" customWidth="1"/>
    <col min="14826" max="14826" width="17.7109375" style="2" customWidth="1"/>
    <col min="14827" max="14827" width="13.7109375" style="2" customWidth="1"/>
    <col min="14828" max="14828" width="6.85546875" style="2" customWidth="1"/>
    <col min="14829" max="14829" width="14.5703125" style="2" bestFit="1" customWidth="1"/>
    <col min="14830" max="14830" width="3.7109375" style="2" customWidth="1"/>
    <col min="14831" max="14837" width="6.85546875" style="2" customWidth="1"/>
    <col min="14838" max="14838" width="14.5703125" style="2" bestFit="1" customWidth="1"/>
    <col min="14839" max="14843" width="6.85546875" style="2"/>
    <col min="14844" max="14844" width="14" style="2" bestFit="1" customWidth="1"/>
    <col min="14845" max="14845" width="12.85546875" style="2" bestFit="1" customWidth="1"/>
    <col min="14846" max="15077" width="6.85546875" style="2"/>
    <col min="15078" max="15078" width="46.85546875" style="2" customWidth="1"/>
    <col min="15079" max="15079" width="17.7109375" style="2" customWidth="1"/>
    <col min="15080" max="15080" width="13.7109375" style="2" customWidth="1"/>
    <col min="15081" max="15081" width="48.140625" style="2" bestFit="1" customWidth="1"/>
    <col min="15082" max="15082" width="17.7109375" style="2" customWidth="1"/>
    <col min="15083" max="15083" width="13.7109375" style="2" customWidth="1"/>
    <col min="15084" max="15084" width="6.85546875" style="2" customWidth="1"/>
    <col min="15085" max="15085" width="14.5703125" style="2" bestFit="1" customWidth="1"/>
    <col min="15086" max="15086" width="3.7109375" style="2" customWidth="1"/>
    <col min="15087" max="15093" width="6.85546875" style="2" customWidth="1"/>
    <col min="15094" max="15094" width="14.5703125" style="2" bestFit="1" customWidth="1"/>
    <col min="15095" max="15099" width="6.85546875" style="2"/>
    <col min="15100" max="15100" width="14" style="2" bestFit="1" customWidth="1"/>
    <col min="15101" max="15101" width="12.85546875" style="2" bestFit="1" customWidth="1"/>
    <col min="15102" max="15333" width="6.85546875" style="2"/>
    <col min="15334" max="15334" width="46.85546875" style="2" customWidth="1"/>
    <col min="15335" max="15335" width="17.7109375" style="2" customWidth="1"/>
    <col min="15336" max="15336" width="13.7109375" style="2" customWidth="1"/>
    <col min="15337" max="15337" width="48.140625" style="2" bestFit="1" customWidth="1"/>
    <col min="15338" max="15338" width="17.7109375" style="2" customWidth="1"/>
    <col min="15339" max="15339" width="13.7109375" style="2" customWidth="1"/>
    <col min="15340" max="15340" width="6.85546875" style="2" customWidth="1"/>
    <col min="15341" max="15341" width="14.5703125" style="2" bestFit="1" customWidth="1"/>
    <col min="15342" max="15342" width="3.7109375" style="2" customWidth="1"/>
    <col min="15343" max="15349" width="6.85546875" style="2" customWidth="1"/>
    <col min="15350" max="15350" width="14.5703125" style="2" bestFit="1" customWidth="1"/>
    <col min="15351" max="15355" width="6.85546875" style="2"/>
    <col min="15356" max="15356" width="14" style="2" bestFit="1" customWidth="1"/>
    <col min="15357" max="15357" width="12.85546875" style="2" bestFit="1" customWidth="1"/>
    <col min="15358" max="15589" width="6.85546875" style="2"/>
    <col min="15590" max="15590" width="46.85546875" style="2" customWidth="1"/>
    <col min="15591" max="15591" width="17.7109375" style="2" customWidth="1"/>
    <col min="15592" max="15592" width="13.7109375" style="2" customWidth="1"/>
    <col min="15593" max="15593" width="48.140625" style="2" bestFit="1" customWidth="1"/>
    <col min="15594" max="15594" width="17.7109375" style="2" customWidth="1"/>
    <col min="15595" max="15595" width="13.7109375" style="2" customWidth="1"/>
    <col min="15596" max="15596" width="6.85546875" style="2" customWidth="1"/>
    <col min="15597" max="15597" width="14.5703125" style="2" bestFit="1" customWidth="1"/>
    <col min="15598" max="15598" width="3.7109375" style="2" customWidth="1"/>
    <col min="15599" max="15605" width="6.85546875" style="2" customWidth="1"/>
    <col min="15606" max="15606" width="14.5703125" style="2" bestFit="1" customWidth="1"/>
    <col min="15607" max="15611" width="6.85546875" style="2"/>
    <col min="15612" max="15612" width="14" style="2" bestFit="1" customWidth="1"/>
    <col min="15613" max="15613" width="12.85546875" style="2" bestFit="1" customWidth="1"/>
    <col min="15614" max="15845" width="6.85546875" style="2"/>
    <col min="15846" max="15846" width="46.85546875" style="2" customWidth="1"/>
    <col min="15847" max="15847" width="17.7109375" style="2" customWidth="1"/>
    <col min="15848" max="15848" width="13.7109375" style="2" customWidth="1"/>
    <col min="15849" max="15849" width="48.140625" style="2" bestFit="1" customWidth="1"/>
    <col min="15850" max="15850" width="17.7109375" style="2" customWidth="1"/>
    <col min="15851" max="15851" width="13.7109375" style="2" customWidth="1"/>
    <col min="15852" max="15852" width="6.85546875" style="2" customWidth="1"/>
    <col min="15853" max="15853" width="14.5703125" style="2" bestFit="1" customWidth="1"/>
    <col min="15854" max="15854" width="3.7109375" style="2" customWidth="1"/>
    <col min="15855" max="15861" width="6.85546875" style="2" customWidth="1"/>
    <col min="15862" max="15862" width="14.5703125" style="2" bestFit="1" customWidth="1"/>
    <col min="15863" max="15867" width="6.85546875" style="2"/>
    <col min="15868" max="15868" width="14" style="2" bestFit="1" customWidth="1"/>
    <col min="15869" max="15869" width="12.85546875" style="2" bestFit="1" customWidth="1"/>
    <col min="15870" max="16101" width="6.85546875" style="2"/>
    <col min="16102" max="16102" width="46.85546875" style="2" customWidth="1"/>
    <col min="16103" max="16103" width="17.7109375" style="2" customWidth="1"/>
    <col min="16104" max="16104" width="13.7109375" style="2" customWidth="1"/>
    <col min="16105" max="16105" width="48.140625" style="2" bestFit="1" customWidth="1"/>
    <col min="16106" max="16106" width="17.7109375" style="2" customWidth="1"/>
    <col min="16107" max="16107" width="13.7109375" style="2" customWidth="1"/>
    <col min="16108" max="16108" width="6.85546875" style="2" customWidth="1"/>
    <col min="16109" max="16109" width="14.5703125" style="2" bestFit="1" customWidth="1"/>
    <col min="16110" max="16110" width="3.7109375" style="2" customWidth="1"/>
    <col min="16111" max="16117" width="6.85546875" style="2" customWidth="1"/>
    <col min="16118" max="16118" width="14.5703125" style="2" bestFit="1" customWidth="1"/>
    <col min="16119" max="16123" width="6.85546875" style="2"/>
    <col min="16124" max="16124" width="14" style="2" bestFit="1" customWidth="1"/>
    <col min="16125" max="16125" width="12.85546875" style="2" bestFit="1" customWidth="1"/>
    <col min="16126" max="16384" width="6.85546875" style="2"/>
  </cols>
  <sheetData>
    <row r="1" spans="1:11" ht="12.75"/>
    <row r="2" spans="1:11">
      <c r="B2" s="3" t="s">
        <v>0</v>
      </c>
    </row>
    <row r="3" spans="1:11">
      <c r="A3" s="4" t="s">
        <v>1</v>
      </c>
      <c r="B3" s="4"/>
      <c r="C3" s="4"/>
      <c r="D3" s="4"/>
      <c r="E3" s="4"/>
      <c r="F3" s="4"/>
      <c r="G3" s="5"/>
      <c r="H3" s="5"/>
      <c r="I3" s="5"/>
      <c r="J3" s="5"/>
      <c r="K3" s="5"/>
    </row>
    <row r="4" spans="1:11" ht="15" customHeight="1">
      <c r="A4" s="6" t="s">
        <v>2</v>
      </c>
      <c r="B4" s="6"/>
      <c r="C4" s="6"/>
      <c r="D4" s="6"/>
      <c r="E4" s="6"/>
      <c r="F4" s="6"/>
      <c r="I4" s="7"/>
      <c r="J4" s="7"/>
      <c r="K4" s="7"/>
    </row>
    <row r="5" spans="1:11" ht="15" customHeight="1">
      <c r="A5" s="8" t="s">
        <v>3</v>
      </c>
      <c r="B5" s="8"/>
      <c r="C5" s="8"/>
      <c r="D5" s="8"/>
      <c r="E5" s="8"/>
      <c r="F5" s="8"/>
      <c r="G5" s="9"/>
      <c r="H5" s="9"/>
      <c r="I5" s="9"/>
      <c r="J5" s="9"/>
      <c r="K5" s="9"/>
    </row>
    <row r="6" spans="1:11" ht="14.25" customHeigh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5" customHeight="1">
      <c r="A7" s="10"/>
      <c r="B7" s="11"/>
      <c r="C7" s="11"/>
      <c r="D7" s="11"/>
      <c r="E7" s="11"/>
      <c r="F7" s="11" t="s">
        <v>4</v>
      </c>
      <c r="G7" s="11"/>
      <c r="H7" s="11"/>
      <c r="I7" s="11"/>
      <c r="J7" s="11"/>
      <c r="K7" s="11"/>
    </row>
    <row r="8" spans="1:11" ht="18">
      <c r="A8" s="12" t="s">
        <v>5</v>
      </c>
      <c r="B8" s="12"/>
      <c r="C8" s="13"/>
      <c r="D8" s="14" t="s">
        <v>6</v>
      </c>
      <c r="E8" s="12"/>
      <c r="F8" s="12"/>
      <c r="G8" s="11"/>
      <c r="H8" s="11"/>
      <c r="I8" s="11"/>
      <c r="J8" s="11"/>
      <c r="K8" s="11"/>
    </row>
    <row r="9" spans="1:11" ht="27" customHeight="1">
      <c r="A9" s="15" t="s">
        <v>7</v>
      </c>
      <c r="B9" s="16" t="s">
        <v>8</v>
      </c>
      <c r="C9" s="16" t="s">
        <v>9</v>
      </c>
      <c r="D9" s="17" t="s">
        <v>7</v>
      </c>
      <c r="E9" s="16" t="s">
        <v>8</v>
      </c>
      <c r="F9" s="18" t="s">
        <v>9</v>
      </c>
      <c r="G9" s="11"/>
      <c r="H9" s="11"/>
      <c r="I9" s="11"/>
      <c r="J9" s="11"/>
      <c r="K9" s="11"/>
    </row>
    <row r="10" spans="1:11" ht="15" customHeight="1">
      <c r="A10" s="19" t="s">
        <v>10</v>
      </c>
      <c r="B10" s="20">
        <f>SUM(B12)</f>
        <v>85180705.739999995</v>
      </c>
      <c r="C10" s="20">
        <v>76375304.170000002</v>
      </c>
      <c r="D10" s="21" t="s">
        <v>11</v>
      </c>
      <c r="E10" s="20">
        <f>SUM(E17)</f>
        <v>174930709.25999999</v>
      </c>
      <c r="F10" s="22">
        <v>232634634.00999999</v>
      </c>
      <c r="G10" s="11"/>
      <c r="H10" s="11"/>
      <c r="I10" s="11"/>
      <c r="J10" s="11"/>
      <c r="K10" s="11"/>
    </row>
    <row r="11" spans="1:11" ht="15" customHeight="1">
      <c r="A11" s="23"/>
      <c r="B11" s="24"/>
      <c r="C11" s="24"/>
      <c r="D11" s="25"/>
      <c r="E11" s="24"/>
      <c r="F11" s="26"/>
      <c r="G11" s="11"/>
      <c r="H11" s="11"/>
      <c r="I11" s="11"/>
      <c r="J11" s="11"/>
      <c r="K11" s="11"/>
    </row>
    <row r="12" spans="1:11" ht="15" customHeight="1">
      <c r="A12" s="27" t="s">
        <v>12</v>
      </c>
      <c r="B12" s="28">
        <f>B13+B17</f>
        <v>85180705.739999995</v>
      </c>
      <c r="C12" s="28">
        <v>76375304.170000002</v>
      </c>
      <c r="D12" s="29" t="s">
        <v>13</v>
      </c>
      <c r="E12" s="24">
        <v>0</v>
      </c>
      <c r="F12" s="30">
        <v>0</v>
      </c>
      <c r="G12" s="11"/>
      <c r="H12" s="11"/>
      <c r="I12" s="11"/>
      <c r="J12" s="11"/>
      <c r="K12" s="11"/>
    </row>
    <row r="13" spans="1:11" ht="15" customHeight="1">
      <c r="A13" s="31" t="s">
        <v>13</v>
      </c>
      <c r="B13" s="24">
        <f>SUM(B14:B16)</f>
        <v>0</v>
      </c>
      <c r="C13" s="24">
        <v>0</v>
      </c>
      <c r="D13" s="32" t="s">
        <v>14</v>
      </c>
      <c r="E13" s="24">
        <v>0</v>
      </c>
      <c r="F13" s="30">
        <v>0</v>
      </c>
      <c r="G13" s="11"/>
      <c r="H13" s="11"/>
      <c r="I13" s="11"/>
      <c r="J13" s="11"/>
      <c r="K13" s="11"/>
    </row>
    <row r="14" spans="1:11" ht="15" customHeight="1">
      <c r="A14" s="23" t="s">
        <v>14</v>
      </c>
      <c r="B14" s="24">
        <v>0</v>
      </c>
      <c r="C14" s="24">
        <v>0</v>
      </c>
      <c r="D14" s="32" t="s">
        <v>15</v>
      </c>
      <c r="E14" s="24">
        <v>0</v>
      </c>
      <c r="F14" s="33">
        <v>0</v>
      </c>
      <c r="G14" s="11"/>
      <c r="H14" s="11"/>
      <c r="I14" s="11"/>
      <c r="J14" s="11"/>
      <c r="K14" s="11"/>
    </row>
    <row r="15" spans="1:11" ht="15" customHeight="1">
      <c r="A15" s="23" t="s">
        <v>15</v>
      </c>
      <c r="B15" s="34">
        <v>0</v>
      </c>
      <c r="C15" s="24">
        <v>0</v>
      </c>
      <c r="D15" s="32" t="s">
        <v>16</v>
      </c>
      <c r="E15" s="24">
        <v>0</v>
      </c>
      <c r="F15" s="33">
        <v>0</v>
      </c>
      <c r="G15" s="11"/>
      <c r="H15" s="11"/>
      <c r="I15" s="11"/>
      <c r="J15" s="11"/>
      <c r="K15" s="11"/>
    </row>
    <row r="16" spans="1:11" ht="15" customHeight="1">
      <c r="A16" s="23" t="s">
        <v>16</v>
      </c>
      <c r="B16" s="24">
        <v>0</v>
      </c>
      <c r="C16" s="24">
        <v>0</v>
      </c>
      <c r="D16" s="35"/>
      <c r="E16" s="35"/>
      <c r="G16" s="11"/>
      <c r="H16" s="11"/>
      <c r="I16" s="11"/>
      <c r="J16" s="11"/>
      <c r="K16" s="11"/>
    </row>
    <row r="17" spans="1:11" ht="15" customHeight="1">
      <c r="A17" s="31" t="s">
        <v>17</v>
      </c>
      <c r="B17" s="24">
        <f>SUM(B18:B24)</f>
        <v>85180705.739999995</v>
      </c>
      <c r="C17" s="24">
        <v>76375304.170000002</v>
      </c>
      <c r="D17" s="29" t="s">
        <v>17</v>
      </c>
      <c r="E17" s="24">
        <f>SUM(E18:E24)</f>
        <v>174930709.25999999</v>
      </c>
      <c r="F17" s="33">
        <v>232634634.00999999</v>
      </c>
      <c r="G17" s="11"/>
      <c r="H17" s="11"/>
      <c r="I17" s="11"/>
      <c r="J17" s="11"/>
      <c r="K17" s="11"/>
    </row>
    <row r="18" spans="1:11" ht="15" customHeight="1">
      <c r="A18" s="23" t="s">
        <v>18</v>
      </c>
      <c r="B18" s="24">
        <v>0</v>
      </c>
      <c r="C18" s="24">
        <v>0</v>
      </c>
      <c r="D18" s="32" t="s">
        <v>18</v>
      </c>
      <c r="E18" s="24">
        <v>0</v>
      </c>
      <c r="F18" s="33">
        <v>0</v>
      </c>
      <c r="G18" s="11"/>
      <c r="H18" s="11"/>
      <c r="I18" s="11"/>
      <c r="J18" s="11"/>
      <c r="K18" s="11"/>
    </row>
    <row r="19" spans="1:11" ht="15" customHeight="1">
      <c r="A19" s="23" t="s">
        <v>19</v>
      </c>
      <c r="B19" s="24">
        <v>0</v>
      </c>
      <c r="C19" s="24">
        <v>0</v>
      </c>
      <c r="D19" s="32" t="s">
        <v>19</v>
      </c>
      <c r="E19" s="24">
        <v>0</v>
      </c>
      <c r="F19" s="33">
        <v>0</v>
      </c>
      <c r="G19" s="11"/>
      <c r="H19" s="11"/>
      <c r="I19" s="11"/>
      <c r="J19" s="11"/>
      <c r="K19" s="11"/>
    </row>
    <row r="20" spans="1:11" ht="15" customHeight="1">
      <c r="A20" s="23" t="s">
        <v>20</v>
      </c>
      <c r="B20" s="24">
        <v>0</v>
      </c>
      <c r="C20" s="24">
        <v>0</v>
      </c>
      <c r="D20" s="32" t="s">
        <v>20</v>
      </c>
      <c r="E20" s="24">
        <v>0</v>
      </c>
      <c r="F20" s="33">
        <v>0</v>
      </c>
      <c r="G20" s="11"/>
      <c r="H20" s="11"/>
      <c r="I20" s="11"/>
      <c r="J20" s="11"/>
      <c r="K20" s="11"/>
    </row>
    <row r="21" spans="1:11" ht="15" customHeight="1">
      <c r="A21" s="23" t="s">
        <v>21</v>
      </c>
      <c r="B21" s="24">
        <v>0</v>
      </c>
      <c r="C21" s="24">
        <v>0</v>
      </c>
      <c r="D21" s="32" t="s">
        <v>21</v>
      </c>
      <c r="E21" s="24">
        <v>0</v>
      </c>
      <c r="F21" s="33">
        <v>0</v>
      </c>
      <c r="G21" s="11"/>
      <c r="H21" s="11"/>
      <c r="I21" s="11"/>
      <c r="J21" s="11"/>
      <c r="K21" s="11"/>
    </row>
    <row r="22" spans="1:11" ht="15" customHeight="1">
      <c r="A22" s="23" t="s">
        <v>22</v>
      </c>
      <c r="B22" s="24">
        <v>0</v>
      </c>
      <c r="C22" s="24">
        <v>0</v>
      </c>
      <c r="D22" s="32" t="s">
        <v>22</v>
      </c>
      <c r="E22" s="24">
        <v>0</v>
      </c>
      <c r="F22" s="33">
        <v>0</v>
      </c>
      <c r="G22" s="11"/>
      <c r="H22" s="11"/>
      <c r="I22" s="11"/>
      <c r="J22" s="11"/>
      <c r="K22" s="11"/>
    </row>
    <row r="23" spans="1:11" ht="15" customHeight="1">
      <c r="A23" s="23" t="s">
        <v>23</v>
      </c>
      <c r="B23" s="24">
        <v>0</v>
      </c>
      <c r="C23" s="24">
        <v>0</v>
      </c>
      <c r="D23" s="32" t="s">
        <v>23</v>
      </c>
      <c r="E23" s="24">
        <v>0</v>
      </c>
      <c r="F23" s="33">
        <v>0</v>
      </c>
      <c r="G23" s="11"/>
      <c r="H23" s="11"/>
      <c r="I23" s="11"/>
      <c r="J23" s="11"/>
      <c r="K23" s="11"/>
    </row>
    <row r="24" spans="1:11" ht="15" customHeight="1">
      <c r="A24" s="23" t="s">
        <v>24</v>
      </c>
      <c r="B24" s="24">
        <f>'[1]ARRECADAÇÃO Financeiro FMLU'!N44</f>
        <v>85180705.739999995</v>
      </c>
      <c r="C24" s="24">
        <v>76375304.170000002</v>
      </c>
      <c r="D24" s="32" t="s">
        <v>24</v>
      </c>
      <c r="E24" s="24">
        <v>174930709.25999999</v>
      </c>
      <c r="F24" s="33">
        <v>232634634.00999999</v>
      </c>
      <c r="G24" s="11"/>
      <c r="H24" s="11"/>
      <c r="I24" s="11"/>
      <c r="J24" s="11"/>
      <c r="K24" s="11"/>
    </row>
    <row r="25" spans="1:11" ht="15" customHeight="1">
      <c r="A25" s="23"/>
      <c r="B25" s="24"/>
      <c r="C25" s="24"/>
      <c r="D25" s="25"/>
      <c r="E25" s="24"/>
      <c r="F25" s="26"/>
      <c r="G25" s="11"/>
      <c r="H25" s="11"/>
      <c r="I25" s="11"/>
      <c r="J25" s="11"/>
      <c r="K25" s="11"/>
    </row>
    <row r="26" spans="1:11" ht="15" customHeight="1">
      <c r="A26" s="19" t="s">
        <v>25</v>
      </c>
      <c r="B26" s="20">
        <f>B27+B30</f>
        <v>83812269.540000007</v>
      </c>
      <c r="C26" s="20">
        <v>162236062.55999997</v>
      </c>
      <c r="D26" s="21" t="s">
        <v>26</v>
      </c>
      <c r="E26" s="20">
        <f>E27+E30</f>
        <v>0</v>
      </c>
      <c r="F26" s="22">
        <v>0</v>
      </c>
      <c r="G26" s="11"/>
      <c r="H26" s="11"/>
      <c r="I26" s="11"/>
      <c r="J26" s="11"/>
      <c r="K26" s="11"/>
    </row>
    <row r="27" spans="1:11" ht="15" customHeight="1">
      <c r="A27" s="23" t="s">
        <v>27</v>
      </c>
      <c r="B27" s="24">
        <v>83812269.540000007</v>
      </c>
      <c r="C27" s="24">
        <v>162236062.55999997</v>
      </c>
      <c r="D27" s="32" t="s">
        <v>28</v>
      </c>
      <c r="E27" s="24">
        <v>0</v>
      </c>
      <c r="F27" s="33">
        <v>0</v>
      </c>
      <c r="G27" s="11"/>
      <c r="H27" s="11"/>
      <c r="I27" s="11"/>
      <c r="J27" s="11"/>
      <c r="K27" s="11"/>
    </row>
    <row r="28" spans="1:11" ht="15" customHeight="1">
      <c r="A28" s="23" t="s">
        <v>29</v>
      </c>
      <c r="B28" s="24">
        <v>0</v>
      </c>
      <c r="C28" s="24">
        <v>0</v>
      </c>
      <c r="D28" s="32" t="s">
        <v>30</v>
      </c>
      <c r="E28" s="24">
        <v>0</v>
      </c>
      <c r="F28" s="33">
        <v>0</v>
      </c>
      <c r="G28" s="11"/>
      <c r="H28" s="11"/>
      <c r="I28" s="11"/>
      <c r="J28" s="11"/>
      <c r="K28" s="11"/>
    </row>
    <row r="29" spans="1:11" ht="15" customHeight="1">
      <c r="A29" s="23" t="s">
        <v>30</v>
      </c>
      <c r="B29" s="24">
        <v>0</v>
      </c>
      <c r="C29" s="24">
        <v>0</v>
      </c>
      <c r="D29" s="32" t="s">
        <v>31</v>
      </c>
      <c r="E29" s="24">
        <v>0</v>
      </c>
      <c r="F29" s="33">
        <v>0</v>
      </c>
      <c r="G29" s="11"/>
      <c r="H29" s="11"/>
      <c r="I29" s="11"/>
      <c r="J29" s="11"/>
      <c r="K29" s="11"/>
    </row>
    <row r="30" spans="1:11" ht="15" customHeight="1">
      <c r="A30" s="23" t="s">
        <v>31</v>
      </c>
      <c r="B30" s="24">
        <v>0</v>
      </c>
      <c r="C30" s="24">
        <v>0</v>
      </c>
      <c r="D30" s="32"/>
      <c r="E30" s="24"/>
      <c r="F30" s="33"/>
      <c r="G30" s="11"/>
      <c r="H30" s="11"/>
      <c r="I30" s="11"/>
      <c r="J30" s="11"/>
      <c r="K30" s="11"/>
    </row>
    <row r="31" spans="1:11" ht="15" customHeight="1">
      <c r="A31" s="23"/>
      <c r="B31" s="24"/>
      <c r="C31" s="24"/>
      <c r="D31" s="32"/>
      <c r="E31" s="24"/>
      <c r="F31" s="33"/>
      <c r="G31" s="11"/>
      <c r="H31" s="11"/>
      <c r="I31" s="11"/>
      <c r="J31" s="11"/>
      <c r="K31" s="11"/>
    </row>
    <row r="32" spans="1:11" ht="15" customHeight="1">
      <c r="A32" s="19" t="s">
        <v>32</v>
      </c>
      <c r="B32" s="20">
        <f>SUM(B33:B35)</f>
        <v>66705010.669999994</v>
      </c>
      <c r="C32" s="20">
        <v>136735408.25</v>
      </c>
      <c r="D32" s="21" t="s">
        <v>33</v>
      </c>
      <c r="E32" s="20">
        <f>E33+E34+E35</f>
        <v>179665351.37</v>
      </c>
      <c r="F32" s="22">
        <v>21802552.5</v>
      </c>
      <c r="G32" s="11"/>
      <c r="H32" s="11"/>
      <c r="I32" s="11"/>
      <c r="J32" s="11"/>
      <c r="K32" s="11"/>
    </row>
    <row r="33" spans="1:11" ht="15" customHeight="1">
      <c r="A33" s="23" t="s">
        <v>34</v>
      </c>
      <c r="B33" s="24">
        <v>9680738.6999999993</v>
      </c>
      <c r="C33" s="24">
        <v>59627676.710000001</v>
      </c>
      <c r="D33" s="32" t="s">
        <v>35</v>
      </c>
      <c r="E33" s="24">
        <f>[1]Agosto!E33</f>
        <v>59627676.710000001</v>
      </c>
      <c r="F33" s="33">
        <v>21802552.5</v>
      </c>
      <c r="G33" s="11"/>
      <c r="H33" s="11"/>
      <c r="I33" s="11"/>
      <c r="J33" s="11"/>
      <c r="K33" s="11"/>
    </row>
    <row r="34" spans="1:11" ht="15" customHeight="1">
      <c r="A34" s="23" t="s">
        <v>36</v>
      </c>
      <c r="B34" s="24">
        <v>14094328.85</v>
      </c>
      <c r="C34" s="24">
        <v>65798365.32</v>
      </c>
      <c r="D34" s="32" t="s">
        <v>37</v>
      </c>
      <c r="E34" s="37">
        <f>[1]Agosto!E34</f>
        <v>73067524.200000003</v>
      </c>
      <c r="F34" s="33">
        <v>0</v>
      </c>
      <c r="G34" s="11"/>
      <c r="H34" s="11"/>
      <c r="I34" s="11"/>
      <c r="J34" s="11"/>
      <c r="K34" s="11"/>
    </row>
    <row r="35" spans="1:11" ht="15" customHeight="1">
      <c r="A35" s="23" t="s">
        <v>38</v>
      </c>
      <c r="B35" s="24">
        <v>42929943.119999997</v>
      </c>
      <c r="C35" s="24">
        <v>11309366.219999999</v>
      </c>
      <c r="D35" s="32" t="s">
        <v>38</v>
      </c>
      <c r="E35" s="24">
        <v>46970150.460000001</v>
      </c>
      <c r="F35" s="33"/>
      <c r="G35" s="11"/>
      <c r="H35" s="11"/>
      <c r="I35" s="11"/>
      <c r="J35" s="11"/>
      <c r="K35" s="11"/>
    </row>
    <row r="36" spans="1:11" ht="15" customHeight="1">
      <c r="A36" s="19" t="s">
        <v>39</v>
      </c>
      <c r="B36" s="38">
        <f>SUM(B38:B39)</f>
        <v>142712140.97</v>
      </c>
      <c r="C36" s="38">
        <v>21802552.5</v>
      </c>
      <c r="D36" s="21" t="s">
        <v>40</v>
      </c>
      <c r="E36" s="38">
        <f>SUM(E37:E39)</f>
        <v>23814066.290000021</v>
      </c>
      <c r="F36" s="39">
        <v>142712140.96999997</v>
      </c>
    </row>
    <row r="37" spans="1:11" ht="15" customHeight="1">
      <c r="A37" s="40"/>
      <c r="B37" s="24"/>
      <c r="C37" s="41"/>
      <c r="D37" s="42"/>
      <c r="E37" s="24"/>
      <c r="F37" s="41"/>
    </row>
    <row r="38" spans="1:11" ht="15" customHeight="1">
      <c r="A38" s="43" t="s">
        <v>41</v>
      </c>
      <c r="B38" s="24">
        <v>142712140.97</v>
      </c>
      <c r="C38" s="41">
        <v>21802552.5</v>
      </c>
      <c r="D38" s="44" t="s">
        <v>41</v>
      </c>
      <c r="E38" s="24">
        <f>SUM(B36+B32+B26+B10-E10-E32)</f>
        <v>23814066.290000021</v>
      </c>
      <c r="F38" s="41">
        <v>142712140.96999997</v>
      </c>
    </row>
    <row r="39" spans="1:11" ht="15" customHeight="1">
      <c r="A39" s="43" t="s">
        <v>38</v>
      </c>
      <c r="B39" s="24">
        <v>0</v>
      </c>
      <c r="C39" s="41">
        <v>0</v>
      </c>
      <c r="D39" s="44" t="s">
        <v>38</v>
      </c>
      <c r="E39" s="24">
        <v>0</v>
      </c>
      <c r="F39" s="41">
        <v>0</v>
      </c>
    </row>
    <row r="40" spans="1:11" ht="15" customHeight="1">
      <c r="A40" s="40"/>
      <c r="B40" s="24"/>
      <c r="C40" s="41"/>
      <c r="D40" s="45"/>
      <c r="E40" s="24"/>
      <c r="F40" s="41"/>
    </row>
    <row r="41" spans="1:11" ht="15" customHeight="1">
      <c r="A41" s="19" t="s">
        <v>42</v>
      </c>
      <c r="B41" s="38">
        <f>B10+B26+B32+B36</f>
        <v>378410126.91999996</v>
      </c>
      <c r="C41" s="38">
        <v>397149327.47999996</v>
      </c>
      <c r="D41" s="21" t="s">
        <v>43</v>
      </c>
      <c r="E41" s="38">
        <f>SUM(E36+E32+E26+E10)</f>
        <v>378410126.92000002</v>
      </c>
      <c r="F41" s="39">
        <v>397149327.47999996</v>
      </c>
    </row>
    <row r="42" spans="1:11" ht="15" customHeight="1">
      <c r="E42" s="46"/>
    </row>
    <row r="43" spans="1:11" ht="15" customHeight="1">
      <c r="A43" s="2"/>
      <c r="B43" s="47"/>
      <c r="C43" s="47"/>
      <c r="D43" s="48"/>
      <c r="E43" s="48"/>
      <c r="F43" s="47"/>
    </row>
    <row r="44" spans="1:11" ht="20.100000000000001" customHeight="1">
      <c r="A44" s="49" t="s">
        <v>44</v>
      </c>
      <c r="B44" s="49"/>
      <c r="C44" s="49"/>
      <c r="D44" s="49"/>
      <c r="E44" s="49"/>
      <c r="F44" s="49"/>
      <c r="G44" s="50"/>
      <c r="H44" s="50"/>
    </row>
    <row r="45" spans="1:11" ht="20.100000000000001" customHeight="1">
      <c r="A45" s="51" t="s">
        <v>45</v>
      </c>
      <c r="B45" s="51"/>
      <c r="C45" s="51"/>
      <c r="D45" s="51"/>
      <c r="E45" s="51"/>
      <c r="F45" s="51"/>
      <c r="G45" s="50"/>
      <c r="H45" s="50"/>
    </row>
    <row r="46" spans="1:11" ht="20.100000000000001" customHeight="1">
      <c r="A46" s="51"/>
      <c r="B46" s="51"/>
      <c r="C46" s="51"/>
      <c r="D46" s="51"/>
      <c r="E46" s="51"/>
      <c r="F46" s="51"/>
      <c r="G46" s="50"/>
      <c r="H46" s="50"/>
    </row>
    <row r="47" spans="1:11" ht="20.100000000000001" customHeight="1">
      <c r="A47" s="51"/>
      <c r="B47" s="51"/>
      <c r="C47" s="51"/>
      <c r="D47" s="51"/>
      <c r="E47" s="51"/>
      <c r="F47" s="51"/>
      <c r="G47" s="50"/>
      <c r="H47" s="50"/>
    </row>
    <row r="48" spans="1:11" ht="20.100000000000001" customHeight="1">
      <c r="A48" s="52" t="s">
        <v>46</v>
      </c>
      <c r="B48" s="52"/>
      <c r="C48" s="52"/>
      <c r="D48" s="52"/>
      <c r="E48" s="52"/>
      <c r="F48" s="52"/>
      <c r="G48" s="50"/>
      <c r="H48" s="50"/>
    </row>
    <row r="49" spans="1:8" ht="20.100000000000001" customHeight="1">
      <c r="A49" s="52"/>
      <c r="B49" s="52"/>
      <c r="C49" s="52"/>
      <c r="D49" s="52"/>
      <c r="E49" s="52"/>
      <c r="F49" s="52"/>
      <c r="G49" s="50"/>
      <c r="H49" s="50"/>
    </row>
    <row r="50" spans="1:8" ht="15" customHeight="1">
      <c r="A50" s="53" t="s">
        <v>47</v>
      </c>
      <c r="B50" s="53"/>
      <c r="C50" s="53"/>
      <c r="D50" s="53"/>
      <c r="E50" s="53"/>
      <c r="F50" s="53"/>
    </row>
    <row r="51" spans="1:8" ht="15" customHeight="1">
      <c r="A51" s="53"/>
      <c r="B51" s="53"/>
      <c r="C51" s="53"/>
      <c r="D51" s="53"/>
      <c r="E51" s="53"/>
      <c r="F51" s="53"/>
    </row>
    <row r="52" spans="1:8" ht="15" customHeight="1">
      <c r="A52" s="53" t="s">
        <v>48</v>
      </c>
      <c r="B52" s="53"/>
      <c r="C52" s="53"/>
      <c r="D52" s="53"/>
      <c r="E52" s="53"/>
      <c r="F52" s="53"/>
    </row>
    <row r="53" spans="1:8" ht="15" customHeight="1">
      <c r="A53" s="53"/>
      <c r="B53" s="53"/>
      <c r="C53" s="53"/>
      <c r="D53" s="53"/>
      <c r="E53" s="53"/>
      <c r="F53" s="53"/>
    </row>
    <row r="54" spans="1:8" ht="15" customHeight="1">
      <c r="B54" s="47"/>
      <c r="C54" s="54"/>
      <c r="D54" s="48"/>
      <c r="E54" s="48"/>
    </row>
    <row r="55" spans="1:8" ht="15" customHeight="1">
      <c r="B55" s="47"/>
      <c r="C55" s="54"/>
      <c r="D55" s="48"/>
      <c r="E55" s="48"/>
    </row>
    <row r="56" spans="1:8" ht="15" customHeight="1">
      <c r="B56" s="47"/>
      <c r="C56" s="54"/>
      <c r="D56" s="48"/>
      <c r="E56" s="48"/>
    </row>
    <row r="57" spans="1:8" ht="15" customHeight="1">
      <c r="B57" s="47"/>
      <c r="C57" s="54"/>
      <c r="D57" s="48"/>
      <c r="E57" s="48"/>
    </row>
    <row r="58" spans="1:8" ht="15" customHeight="1">
      <c r="B58" s="47"/>
      <c r="C58" s="54"/>
      <c r="D58" s="48"/>
      <c r="E58" s="48"/>
    </row>
    <row r="59" spans="1:8" ht="15" customHeight="1">
      <c r="B59" s="47"/>
      <c r="C59" s="54"/>
      <c r="D59" s="48"/>
      <c r="E59" s="48"/>
    </row>
    <row r="60" spans="1:8" ht="15" customHeight="1">
      <c r="B60" s="47"/>
      <c r="C60" s="54"/>
      <c r="D60" s="48"/>
      <c r="E60" s="48"/>
    </row>
    <row r="61" spans="1:8" ht="15" customHeight="1">
      <c r="B61" s="47"/>
      <c r="C61" s="54"/>
      <c r="D61" s="48"/>
      <c r="E61" s="48"/>
    </row>
    <row r="62" spans="1:8" ht="15" customHeight="1">
      <c r="A62" s="55"/>
      <c r="B62" s="56"/>
      <c r="C62" s="57"/>
      <c r="D62" s="48"/>
      <c r="E62" s="58"/>
    </row>
    <row r="63" spans="1:8" ht="15" customHeight="1">
      <c r="A63" s="55"/>
      <c r="B63" s="59"/>
      <c r="C63" s="57"/>
      <c r="D63" s="48"/>
    </row>
    <row r="64" spans="1:8" ht="15" customHeight="1">
      <c r="A64" s="55"/>
      <c r="B64" s="59"/>
      <c r="C64" s="57"/>
      <c r="D64" s="48"/>
    </row>
    <row r="65" spans="1:11" ht="15" customHeight="1">
      <c r="A65" s="55"/>
      <c r="B65" s="60"/>
      <c r="C65" s="57"/>
      <c r="D65" s="48"/>
    </row>
    <row r="66" spans="1:11" ht="15" customHeight="1">
      <c r="A66" s="55"/>
      <c r="B66" s="61"/>
      <c r="C66" s="57"/>
      <c r="D66" s="48"/>
    </row>
    <row r="67" spans="1:11" ht="15" customHeight="1">
      <c r="A67" s="62"/>
      <c r="B67" s="34"/>
      <c r="C67" s="57"/>
      <c r="D67" s="48"/>
    </row>
    <row r="68" spans="1:11" ht="15" customHeight="1">
      <c r="A68" s="63"/>
      <c r="B68" s="60"/>
      <c r="C68" s="57"/>
      <c r="D68" s="48"/>
      <c r="E68" s="48"/>
    </row>
    <row r="69" spans="1:11" ht="15" customHeight="1">
      <c r="A69" s="55"/>
      <c r="B69" s="60"/>
      <c r="C69" s="57"/>
      <c r="D69" s="48"/>
      <c r="E69" s="48"/>
      <c r="F69" s="48"/>
    </row>
    <row r="70" spans="1:11" ht="15" customHeight="1">
      <c r="A70" s="64"/>
      <c r="B70" s="65"/>
      <c r="C70" s="64"/>
      <c r="D70" s="66"/>
      <c r="E70" s="64"/>
      <c r="F70" s="67"/>
    </row>
    <row r="71" spans="1:11" ht="15" customHeight="1">
      <c r="A71" s="68"/>
      <c r="B71" s="56"/>
      <c r="C71" s="68"/>
      <c r="D71" s="48"/>
      <c r="E71" s="68"/>
    </row>
    <row r="72" spans="1:11" ht="15" customHeight="1">
      <c r="A72" s="64"/>
      <c r="B72" s="56"/>
      <c r="C72" s="68"/>
      <c r="D72" s="48"/>
      <c r="E72" s="68"/>
    </row>
    <row r="73" spans="1:11" ht="15" customHeight="1">
      <c r="A73" s="68"/>
      <c r="B73" s="60"/>
      <c r="C73" s="57"/>
      <c r="D73" s="48"/>
    </row>
    <row r="74" spans="1:11" ht="15" customHeight="1">
      <c r="A74" s="68"/>
      <c r="B74" s="69"/>
      <c r="C74" s="70"/>
      <c r="D74" s="71"/>
      <c r="E74" s="72"/>
      <c r="F74" s="73"/>
      <c r="G74" s="74"/>
      <c r="H74" s="75"/>
      <c r="I74" s="75"/>
      <c r="J74" s="75"/>
      <c r="K74" s="75"/>
    </row>
    <row r="75" spans="1:11" ht="15" customHeight="1">
      <c r="A75" s="55"/>
      <c r="B75" s="60"/>
      <c r="C75" s="70"/>
      <c r="D75" s="76"/>
      <c r="E75" s="77"/>
      <c r="F75" s="78"/>
      <c r="G75" s="79"/>
      <c r="H75" s="80"/>
      <c r="I75" s="80"/>
      <c r="J75" s="80"/>
      <c r="K75" s="80"/>
    </row>
    <row r="76" spans="1:11" ht="15" customHeight="1">
      <c r="A76" s="81"/>
      <c r="B76" s="82"/>
      <c r="C76" s="70"/>
      <c r="D76" s="36"/>
      <c r="E76" s="77"/>
      <c r="F76" s="78"/>
      <c r="G76" s="79"/>
    </row>
    <row r="77" spans="1:11" ht="15" customHeight="1">
      <c r="A77" s="83"/>
      <c r="B77" s="47"/>
      <c r="C77" s="54"/>
      <c r="D77" s="47"/>
      <c r="E77" s="46"/>
      <c r="H77" s="75"/>
      <c r="I77" s="75"/>
      <c r="J77" s="75"/>
      <c r="K77" s="75"/>
    </row>
    <row r="78" spans="1:11" ht="15" customHeight="1">
      <c r="B78" s="47"/>
      <c r="C78" s="54"/>
      <c r="D78" s="47"/>
      <c r="E78" s="47"/>
      <c r="G78" s="84"/>
    </row>
    <row r="79" spans="1:11" ht="15" customHeight="1">
      <c r="B79" s="47"/>
      <c r="C79" s="54"/>
      <c r="E79" s="47"/>
      <c r="G79" s="84"/>
    </row>
    <row r="80" spans="1:11" ht="15" customHeight="1">
      <c r="B80" s="47" t="s">
        <v>49</v>
      </c>
      <c r="C80" s="54"/>
      <c r="E80" s="47"/>
      <c r="G80" s="84"/>
    </row>
    <row r="81" spans="1:3" ht="15" customHeight="1">
      <c r="B81" s="47"/>
      <c r="C81" s="54"/>
    </row>
    <row r="82" spans="1:3" ht="15" customHeight="1">
      <c r="B82" s="47"/>
      <c r="C82" s="54"/>
    </row>
    <row r="83" spans="1:3" ht="15" customHeight="1">
      <c r="B83" s="47"/>
      <c r="C83" s="54"/>
    </row>
    <row r="84" spans="1:3" ht="15" customHeight="1">
      <c r="B84" s="47"/>
      <c r="C84" s="54"/>
    </row>
    <row r="85" spans="1:3" ht="15" customHeight="1">
      <c r="B85" s="47"/>
      <c r="C85" s="54"/>
    </row>
    <row r="86" spans="1:3" ht="15" customHeight="1"/>
    <row r="87" spans="1:3" ht="15" customHeight="1"/>
    <row r="88" spans="1:3" ht="15" customHeight="1">
      <c r="B88" s="85"/>
      <c r="C88" s="86"/>
    </row>
    <row r="89" spans="1:3" ht="15" customHeight="1">
      <c r="A89" s="86"/>
      <c r="B89" s="76"/>
      <c r="C89" s="78"/>
    </row>
    <row r="90" spans="1:3" ht="15" customHeight="1">
      <c r="A90" s="78"/>
      <c r="B90" s="36"/>
      <c r="C90" s="78"/>
    </row>
    <row r="91" spans="1:3" ht="15" customHeight="1">
      <c r="A91" s="78"/>
    </row>
    <row r="92" spans="1:3" ht="15" customHeight="1"/>
    <row r="93" spans="1:3" ht="15" customHeight="1"/>
    <row r="94" spans="1:3" ht="15" customHeight="1"/>
    <row r="95" spans="1:3" ht="15" customHeight="1"/>
    <row r="96" spans="1:3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</sheetData>
  <mergeCells count="10">
    <mergeCell ref="A50:F51"/>
    <mergeCell ref="A52:F53"/>
    <mergeCell ref="A45:F47"/>
    <mergeCell ref="A48:F49"/>
    <mergeCell ref="A3:F3"/>
    <mergeCell ref="A4:F4"/>
    <mergeCell ref="I4:K4"/>
    <mergeCell ref="A5:F5"/>
    <mergeCell ref="A8:C8"/>
    <mergeCell ref="D8:F8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54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</vt:lpstr>
      <vt:lpstr>Dezembro!Area_de_impressao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d713771</cp:lastModifiedBy>
  <dcterms:created xsi:type="dcterms:W3CDTF">2020-09-09T15:45:21Z</dcterms:created>
  <dcterms:modified xsi:type="dcterms:W3CDTF">2020-09-09T15:46:40Z</dcterms:modified>
</cp:coreProperties>
</file>