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msahmserver01\sms_bid administração$\0_PROCESSOS DE AQUISIÇÕES\LPN _ Serviço\Contratos de gestão e convênios\Doc. Aprovados para Licitação\"/>
    </mc:Choice>
  </mc:AlternateContent>
  <xr:revisionPtr revIDLastSave="0" documentId="13_ncr:1_{0B90C8C6-5813-48CF-AE55-E014841AD6A5}" xr6:coauthVersionLast="47" xr6:coauthVersionMax="47" xr10:uidLastSave="{00000000-0000-0000-0000-000000000000}"/>
  <bookViews>
    <workbookView xWindow="-120" yWindow="-120" windowWidth="24240" windowHeight="13020" xr2:uid="{D189D0F1-A56E-46EB-A8C7-EB1A9C0CBED2}"/>
  </bookViews>
  <sheets>
    <sheet name="Orçamento" sheetId="2" r:id="rId1"/>
    <sheet name="Cronogram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10" i="2"/>
</calcChain>
</file>

<file path=xl/sharedStrings.xml><?xml version="1.0" encoding="utf-8"?>
<sst xmlns="http://schemas.openxmlformats.org/spreadsheetml/2006/main" count="119" uniqueCount="43">
  <si>
    <t>PRODUTO</t>
  </si>
  <si>
    <t>◊</t>
  </si>
  <si>
    <r>
      <t> </t>
    </r>
    <r>
      <rPr>
        <b/>
        <sz val="12"/>
        <color rgb="FF000000"/>
        <rFont val="Times New Roman"/>
        <family val="1"/>
      </rPr>
      <t>◊</t>
    </r>
  </si>
  <si>
    <r>
      <t> </t>
    </r>
    <r>
      <rPr>
        <b/>
        <sz val="12"/>
        <color rgb="FF000000"/>
        <rFont val="Times New Roman"/>
        <family val="1"/>
      </rPr>
      <t xml:space="preserve">◊ </t>
    </r>
  </si>
  <si>
    <t>ATIVIDADE/FASE</t>
  </si>
  <si>
    <t>Quantidade</t>
  </si>
  <si>
    <t>20% da Etapa 1</t>
  </si>
  <si>
    <t>SUBTOTAL ETAPA 2</t>
  </si>
  <si>
    <t>TOTAL DO CONTRATO</t>
  </si>
  <si>
    <t>5% da Etapa 1</t>
  </si>
  <si>
    <t>Etapa</t>
  </si>
  <si>
    <t>40% da Etapa 1</t>
  </si>
  <si>
    <t>15% da Etapa 1</t>
  </si>
  <si>
    <r>
      <rPr>
        <b/>
        <sz val="12"/>
        <color theme="1"/>
        <rFont val="Times New Roman"/>
        <family val="1"/>
      </rPr>
      <t>3.</t>
    </r>
    <r>
      <rPr>
        <sz val="12"/>
        <color theme="1"/>
        <rFont val="Times New Roman"/>
        <family val="1"/>
      </rPr>
      <t xml:space="preserve"> Relatório sobre a Prototipação e Arquitetura de Infraestrutura</t>
    </r>
  </si>
  <si>
    <r>
      <rPr>
        <b/>
        <sz val="12"/>
        <color theme="1"/>
        <rFont val="Times New Roman"/>
        <family val="1"/>
      </rPr>
      <t xml:space="preserve">3. </t>
    </r>
    <r>
      <rPr>
        <sz val="12"/>
        <color theme="1"/>
        <rFont val="Times New Roman"/>
        <family val="1"/>
      </rPr>
      <t>Relatório sobre a Prototipação e Arquitetura de Infraestrutura</t>
    </r>
  </si>
  <si>
    <r>
      <rPr>
        <b/>
        <sz val="12"/>
        <color theme="1"/>
        <rFont val="Times New Roman"/>
        <family val="1"/>
      </rPr>
      <t>1.</t>
    </r>
    <r>
      <rPr>
        <sz val="12"/>
        <color theme="1"/>
        <rFont val="Times New Roman"/>
        <family val="1"/>
      </rPr>
      <t xml:space="preserve"> Plano de Trabalho</t>
    </r>
  </si>
  <si>
    <r>
      <rPr>
        <b/>
        <sz val="12"/>
        <color theme="1"/>
        <rFont val="Times New Roman"/>
        <family val="1"/>
      </rPr>
      <t>8.</t>
    </r>
    <r>
      <rPr>
        <sz val="12"/>
        <color theme="1"/>
        <rFont val="Times New Roman"/>
        <family val="1"/>
      </rPr>
      <t xml:space="preserve"> Sistema de gerenciamento de relatórios/KPI e BI “Sistema de Business Intelligence para gestores</t>
    </r>
  </si>
  <si>
    <t>9d. Revisão em conjunto para adição de novas melhorias ao sistema de gestão de contratos com equipe técnica da SMS.</t>
  </si>
  <si>
    <t>9c. Atualização e entrega de novas atualizações de componentes ao sistema de gestão de contratos permitindo controle orçamentário e de qualificação de despesas.</t>
  </si>
  <si>
    <t>9b. Revisão e entrega de novos indicadores/KPI com apoio da equipe técnica da SMS.</t>
  </si>
  <si>
    <t>9e. Relatórios Mensais de análise das prestações de contas</t>
  </si>
  <si>
    <t>VALOR ETAPA 1</t>
  </si>
  <si>
    <r>
      <rPr>
        <b/>
        <sz val="12"/>
        <color theme="1"/>
        <rFont val="Times New Roman"/>
        <family val="1"/>
      </rPr>
      <t xml:space="preserve">1. </t>
    </r>
    <r>
      <rPr>
        <sz val="12"/>
        <color theme="1"/>
        <rFont val="Times New Roman"/>
        <family val="1"/>
      </rPr>
      <t>Plano de Trabalho</t>
    </r>
  </si>
  <si>
    <t xml:space="preserve">Valor </t>
  </si>
  <si>
    <t>LEGENDA:</t>
  </si>
  <si>
    <t>Desenvolvimento</t>
  </si>
  <si>
    <t>Entrega</t>
  </si>
  <si>
    <t>Item atrelado a pagamento (medição)</t>
  </si>
  <si>
    <r>
      <rPr>
        <b/>
        <sz val="12"/>
        <color theme="1"/>
        <rFont val="Times New Roman"/>
        <family val="1"/>
      </rPr>
      <t xml:space="preserve">6.A </t>
    </r>
    <r>
      <rPr>
        <sz val="12"/>
        <color theme="1"/>
        <rFont val="Times New Roman"/>
        <family val="1"/>
      </rPr>
      <t>Treinamento do “sistema integrado de controle e avaliação de parcerias. - SICAP</t>
    </r>
  </si>
  <si>
    <r>
      <rPr>
        <b/>
        <sz val="12"/>
        <color theme="1"/>
        <rFont val="Times New Roman"/>
        <family val="1"/>
      </rPr>
      <t>7.</t>
    </r>
    <r>
      <rPr>
        <sz val="12"/>
        <color theme="1"/>
        <rFont val="Times New Roman"/>
        <family val="1"/>
      </rPr>
      <t xml:space="preserve"> Entrega do “sistema integrado de controle e avaliação de parcerias. - SICAP</t>
    </r>
  </si>
  <si>
    <t>9f. Documentação final do “sistema integrado de controle e avaliação de parcerias. - SICAP</t>
  </si>
  <si>
    <t>9a. Relatório de acompanhamento do sistema integrado de controle e avaliação de parcerias. - SICAP e propostas de melhorias</t>
  </si>
  <si>
    <t>6. Plano de Treinamento para implantação e uso do “sistema integrado de controle e avaliação de parcerias. - SICAP</t>
  </si>
  <si>
    <t>5. Relatório de Interface com o “sistema integrado de controle e avaliação de parcerias. - SICAP</t>
  </si>
  <si>
    <r>
      <rPr>
        <b/>
        <sz val="12"/>
        <color theme="1"/>
        <rFont val="Times New Roman"/>
        <family val="1"/>
      </rPr>
      <t>4.A</t>
    </r>
    <r>
      <rPr>
        <sz val="12"/>
        <color theme="1"/>
        <rFont val="Times New Roman"/>
        <family val="1"/>
      </rPr>
      <t xml:space="preserve"> Relatório Final  e Documentação do desenvolvimento do “sistema integrado de controle e avaliação de parcerias. - SICAP</t>
    </r>
  </si>
  <si>
    <t>4. Relatórios parciais de acompanhamento do desenvolvimento do “sistema integrado de controle e avaliação de parcerias. - SICAP.</t>
  </si>
  <si>
    <t>2. Levantamento de Requisitos do “sistema integrado de controle e avaliação de parcerias. - SICAP</t>
  </si>
  <si>
    <r>
      <rPr>
        <b/>
        <sz val="12"/>
        <color theme="1"/>
        <rFont val="Times New Roman"/>
        <family val="1"/>
      </rPr>
      <t>4.A</t>
    </r>
    <r>
      <rPr>
        <sz val="12"/>
        <color theme="1"/>
        <rFont val="Times New Roman"/>
        <family val="1"/>
      </rPr>
      <t xml:space="preserve"> Relatório Final  e Documentação do desenvolvimento do “sistema integrado de controle e avaliação de parcerias. - SICAP.</t>
    </r>
  </si>
  <si>
    <r>
      <rPr>
        <b/>
        <sz val="12"/>
        <color theme="1"/>
        <rFont val="Times New Roman"/>
        <family val="1"/>
      </rPr>
      <t>6.A</t>
    </r>
    <r>
      <rPr>
        <sz val="12"/>
        <color theme="1"/>
        <rFont val="Times New Roman"/>
        <family val="1"/>
      </rPr>
      <t xml:space="preserve"> Treinamento do “sistema integrado de controle e avaliação de parcerias. - SICAP</t>
    </r>
  </si>
  <si>
    <t>13 meses</t>
  </si>
  <si>
    <r>
      <rPr>
        <b/>
        <sz val="12"/>
        <color theme="1"/>
        <rFont val="Times New Roman"/>
        <family val="1"/>
      </rPr>
      <t>9.</t>
    </r>
    <r>
      <rPr>
        <sz val="12"/>
        <color theme="1"/>
        <rFont val="Times New Roman"/>
        <family val="1"/>
      </rPr>
      <t xml:space="preserve"> Recorrência (mês 6 a 18)</t>
    </r>
  </si>
  <si>
    <t>(a) a data base do orçamento é 21/06/2022</t>
  </si>
  <si>
    <t>(b) a fonte do orçamento é Pesquisa de Mercado- SMS/SMS-3/PESQUISA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</si>
</sst>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FFFFFF"/>
      <name val="Times New Roman"/>
      <family val="1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9" fontId="9" fillId="6" borderId="19" xfId="0" applyNumberFormat="1" applyFont="1" applyFill="1" applyBorder="1" applyAlignment="1">
      <alignment horizontal="center" vertical="center" wrapText="1"/>
    </xf>
    <xf numFmtId="9" fontId="9" fillId="6" borderId="6" xfId="0" applyNumberFormat="1" applyFont="1" applyFill="1" applyBorder="1" applyAlignment="1">
      <alignment horizontal="center" vertical="center" wrapText="1"/>
    </xf>
    <xf numFmtId="44" fontId="0" fillId="0" borderId="0" xfId="0" applyNumberFormat="1" applyAlignment="1">
      <alignment wrapText="1"/>
    </xf>
    <xf numFmtId="0" fontId="5" fillId="3" borderId="6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/>
    </xf>
    <xf numFmtId="0" fontId="0" fillId="10" borderId="0" xfId="0" applyFill="1" applyAlignment="1">
      <alignment horizontal="center" vertical="center" wrapText="1"/>
    </xf>
    <xf numFmtId="0" fontId="0" fillId="10" borderId="22" xfId="0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10" borderId="23" xfId="0" applyFill="1" applyBorder="1" applyAlignment="1">
      <alignment horizontal="center" vertical="center"/>
    </xf>
    <xf numFmtId="0" fontId="0" fillId="10" borderId="24" xfId="0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0" fontId="0" fillId="10" borderId="7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0" xfId="0" applyFill="1" applyAlignment="1">
      <alignment wrapText="1"/>
    </xf>
    <xf numFmtId="44" fontId="8" fillId="8" borderId="21" xfId="0" applyNumberFormat="1" applyFont="1" applyFill="1" applyBorder="1" applyAlignment="1">
      <alignment horizontal="center" vertical="center" wrapText="1"/>
    </xf>
    <xf numFmtId="10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0" fontId="8" fillId="8" borderId="8" xfId="0" applyFont="1" applyFill="1" applyBorder="1" applyAlignment="1">
      <alignment horizontal="left" vertical="center" wrapText="1"/>
    </xf>
    <xf numFmtId="0" fontId="8" fillId="8" borderId="9" xfId="0" applyFont="1" applyFill="1" applyBorder="1" applyAlignment="1">
      <alignment horizontal="left" vertical="center" wrapText="1"/>
    </xf>
    <xf numFmtId="44" fontId="8" fillId="10" borderId="16" xfId="0" applyNumberFormat="1" applyFont="1" applyFill="1" applyBorder="1" applyAlignment="1">
      <alignment horizontal="center" vertical="center" wrapText="1"/>
    </xf>
    <xf numFmtId="44" fontId="8" fillId="10" borderId="17" xfId="0" applyNumberFormat="1" applyFont="1" applyFill="1" applyBorder="1" applyAlignment="1">
      <alignment horizontal="center" vertical="center" wrapText="1"/>
    </xf>
    <xf numFmtId="44" fontId="8" fillId="10" borderId="20" xfId="0" applyNumberFormat="1" applyFont="1" applyFill="1" applyBorder="1" applyAlignment="1">
      <alignment horizontal="center" vertical="center" wrapText="1"/>
    </xf>
    <xf numFmtId="44" fontId="8" fillId="10" borderId="13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5EB5E-A14C-4848-BBDA-342FB9681090}">
  <dimension ref="A1:I16"/>
  <sheetViews>
    <sheetView tabSelected="1" topLeftCell="A7" zoomScale="115" zoomScaleNormal="115" workbookViewId="0">
      <selection activeCell="I8" sqref="I8"/>
    </sheetView>
  </sheetViews>
  <sheetFormatPr defaultColWidth="9.28515625" defaultRowHeight="15" x14ac:dyDescent="0.25"/>
  <cols>
    <col min="1" max="1" width="2.5703125" style="16" customWidth="1"/>
    <col min="2" max="2" width="6.5703125" style="16" customWidth="1"/>
    <col min="3" max="3" width="46.28515625" style="16" bestFit="1" customWidth="1"/>
    <col min="4" max="4" width="14.42578125" style="16" bestFit="1" customWidth="1"/>
    <col min="5" max="5" width="22.28515625" style="16" customWidth="1"/>
    <col min="6" max="6" width="3.28515625" style="16" customWidth="1"/>
    <col min="7" max="7" width="7.85546875" style="16" customWidth="1"/>
    <col min="8" max="8" width="8.28515625" style="16" hidden="1" customWidth="1"/>
    <col min="9" max="9" width="30.42578125" style="16" customWidth="1"/>
    <col min="10" max="16384" width="9.28515625" style="16"/>
  </cols>
  <sheetData>
    <row r="1" spans="1:9" ht="15.75" thickBot="1" x14ac:dyDescent="0.3">
      <c r="A1" s="43"/>
      <c r="B1" s="43"/>
      <c r="C1" s="43"/>
      <c r="D1" s="43"/>
      <c r="E1" s="43"/>
      <c r="F1" s="43"/>
    </row>
    <row r="2" spans="1:9" ht="15.75" thickBot="1" x14ac:dyDescent="0.3">
      <c r="A2" s="43"/>
      <c r="B2" s="17" t="s">
        <v>10</v>
      </c>
      <c r="C2" s="18" t="s">
        <v>4</v>
      </c>
      <c r="D2" s="18" t="s">
        <v>5</v>
      </c>
      <c r="E2" s="19" t="s">
        <v>23</v>
      </c>
      <c r="F2" s="43"/>
    </row>
    <row r="3" spans="1:9" ht="15.75" x14ac:dyDescent="0.25">
      <c r="A3" s="43"/>
      <c r="B3" s="53">
        <v>1</v>
      </c>
      <c r="C3" s="26" t="s">
        <v>15</v>
      </c>
      <c r="D3" s="27" t="s">
        <v>12</v>
      </c>
      <c r="E3" s="49">
        <v>7745021.8099999987</v>
      </c>
      <c r="F3" s="43"/>
      <c r="H3" s="45">
        <f>$E$3/$E$12*15%</f>
        <v>0.10141499667989463</v>
      </c>
      <c r="I3" s="29"/>
    </row>
    <row r="4" spans="1:9" ht="31.5" x14ac:dyDescent="0.25">
      <c r="A4" s="43"/>
      <c r="B4" s="54"/>
      <c r="C4" s="25" t="s">
        <v>14</v>
      </c>
      <c r="D4" s="28" t="s">
        <v>9</v>
      </c>
      <c r="E4" s="50"/>
      <c r="F4" s="43"/>
      <c r="H4" s="45">
        <f>$E$3/$E$12*5%</f>
        <v>3.3804998893298209E-2</v>
      </c>
      <c r="I4" s="29"/>
    </row>
    <row r="5" spans="1:9" ht="47.25" x14ac:dyDescent="0.25">
      <c r="A5" s="43"/>
      <c r="B5" s="54"/>
      <c r="C5" s="25" t="s">
        <v>37</v>
      </c>
      <c r="D5" s="28" t="s">
        <v>9</v>
      </c>
      <c r="E5" s="50"/>
      <c r="F5" s="43"/>
      <c r="H5" s="45">
        <f>$E$3/$E$12*5%</f>
        <v>3.3804998893298209E-2</v>
      </c>
      <c r="I5" s="29"/>
    </row>
    <row r="6" spans="1:9" ht="31.5" x14ac:dyDescent="0.25">
      <c r="A6" s="43"/>
      <c r="B6" s="54"/>
      <c r="C6" s="25" t="s">
        <v>38</v>
      </c>
      <c r="D6" s="28" t="s">
        <v>12</v>
      </c>
      <c r="E6" s="50"/>
      <c r="F6" s="43"/>
      <c r="H6" s="45">
        <f t="shared" ref="H6" si="0">$E$3/$E$12*15%</f>
        <v>0.10141499667989463</v>
      </c>
      <c r="I6" s="29"/>
    </row>
    <row r="7" spans="1:9" ht="31.5" x14ac:dyDescent="0.25">
      <c r="A7" s="43"/>
      <c r="B7" s="54"/>
      <c r="C7" s="25" t="s">
        <v>29</v>
      </c>
      <c r="D7" s="28" t="s">
        <v>11</v>
      </c>
      <c r="E7" s="50"/>
      <c r="F7" s="43"/>
      <c r="H7" s="45">
        <f>$E$3/$E$12*40%</f>
        <v>0.27043999114638567</v>
      </c>
      <c r="I7" s="29"/>
    </row>
    <row r="8" spans="1:9" ht="42.75" customHeight="1" x14ac:dyDescent="0.25">
      <c r="A8" s="43"/>
      <c r="B8" s="54"/>
      <c r="C8" s="25" t="s">
        <v>16</v>
      </c>
      <c r="D8" s="28" t="s">
        <v>6</v>
      </c>
      <c r="E8" s="50"/>
      <c r="F8" s="43"/>
      <c r="H8" s="45">
        <f>$E$3/$E$12*20%</f>
        <v>0.13521999557319284</v>
      </c>
      <c r="I8" s="29"/>
    </row>
    <row r="9" spans="1:9" ht="24" customHeight="1" thickBot="1" x14ac:dyDescent="0.3">
      <c r="A9" s="43"/>
      <c r="B9" s="55"/>
      <c r="C9" s="56" t="s">
        <v>21</v>
      </c>
      <c r="D9" s="56"/>
      <c r="E9" s="51"/>
      <c r="F9" s="43"/>
    </row>
    <row r="10" spans="1:9" ht="15.75" x14ac:dyDescent="0.25">
      <c r="A10" s="43"/>
      <c r="B10" s="54">
        <v>2</v>
      </c>
      <c r="C10" s="24" t="s">
        <v>40</v>
      </c>
      <c r="D10" s="28" t="s">
        <v>39</v>
      </c>
      <c r="E10" s="50">
        <v>3710416.8285964909</v>
      </c>
      <c r="F10" s="43"/>
      <c r="H10" s="45">
        <f>E10/E12/13</f>
        <v>2.4915386318002743E-2</v>
      </c>
    </row>
    <row r="11" spans="1:9" ht="20.65" customHeight="1" thickBot="1" x14ac:dyDescent="0.3">
      <c r="A11" s="43"/>
      <c r="B11" s="55"/>
      <c r="C11" s="57" t="s">
        <v>7</v>
      </c>
      <c r="D11" s="58"/>
      <c r="E11" s="52"/>
      <c r="F11" s="43"/>
    </row>
    <row r="12" spans="1:9" ht="23.65" customHeight="1" thickBot="1" x14ac:dyDescent="0.3">
      <c r="A12" s="43"/>
      <c r="B12" s="47" t="s">
        <v>8</v>
      </c>
      <c r="C12" s="48"/>
      <c r="D12" s="48"/>
      <c r="E12" s="44">
        <v>11455438.63859649</v>
      </c>
      <c r="F12" s="43"/>
    </row>
    <row r="13" spans="1:9" x14ac:dyDescent="0.25">
      <c r="A13" s="43"/>
      <c r="B13" s="43"/>
      <c r="C13" s="43"/>
      <c r="D13" s="43"/>
      <c r="E13" s="43"/>
      <c r="F13" s="43"/>
    </row>
    <row r="15" spans="1:9" ht="22.5" customHeight="1" x14ac:dyDescent="0.25">
      <c r="B15" s="46" t="s">
        <v>41</v>
      </c>
      <c r="C15" s="46"/>
      <c r="D15" s="46"/>
      <c r="E15" s="46"/>
    </row>
    <row r="16" spans="1:9" x14ac:dyDescent="0.25">
      <c r="B16" s="46" t="s">
        <v>42</v>
      </c>
      <c r="C16" s="46"/>
      <c r="D16" s="46"/>
      <c r="E16" s="46"/>
    </row>
  </sheetData>
  <mergeCells count="9">
    <mergeCell ref="B15:E15"/>
    <mergeCell ref="B16:E16"/>
    <mergeCell ref="B12:D12"/>
    <mergeCell ref="E3:E9"/>
    <mergeCell ref="E10:E11"/>
    <mergeCell ref="B3:B9"/>
    <mergeCell ref="C9:D9"/>
    <mergeCell ref="B10:B11"/>
    <mergeCell ref="C11:D1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7DFBF-0397-4E39-97F6-5E1D225B8BB7}">
  <sheetPr>
    <pageSetUpPr fitToPage="1"/>
  </sheetPr>
  <dimension ref="A1:U27"/>
  <sheetViews>
    <sheetView topLeftCell="A10" zoomScale="85" zoomScaleNormal="85" workbookViewId="0">
      <selection activeCell="B3" sqref="B3"/>
    </sheetView>
  </sheetViews>
  <sheetFormatPr defaultColWidth="9.28515625" defaultRowHeight="15" x14ac:dyDescent="0.25"/>
  <cols>
    <col min="1" max="1" width="2.7109375" style="13" customWidth="1"/>
    <col min="2" max="2" width="36" style="1" bestFit="1" customWidth="1"/>
    <col min="3" max="20" width="9.28515625" style="13"/>
    <col min="21" max="21" width="3.28515625" style="13" customWidth="1"/>
    <col min="22" max="16384" width="9.28515625" style="13"/>
  </cols>
  <sheetData>
    <row r="1" spans="1:21" ht="15.75" thickBot="1" x14ac:dyDescent="0.3">
      <c r="A1" s="32"/>
      <c r="B1" s="3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26.25" customHeight="1" thickBot="1" x14ac:dyDescent="0.3">
      <c r="A2" s="32"/>
      <c r="B2" s="59" t="s">
        <v>0</v>
      </c>
      <c r="C2" s="60">
        <v>1</v>
      </c>
      <c r="D2" s="60">
        <v>2</v>
      </c>
      <c r="E2" s="60">
        <v>3</v>
      </c>
      <c r="F2" s="60">
        <v>4</v>
      </c>
      <c r="G2" s="60">
        <v>5</v>
      </c>
      <c r="H2" s="60">
        <v>6</v>
      </c>
      <c r="I2" s="60">
        <v>7</v>
      </c>
      <c r="J2" s="60">
        <v>8</v>
      </c>
      <c r="K2" s="60">
        <v>9</v>
      </c>
      <c r="L2" s="60">
        <v>10</v>
      </c>
      <c r="M2" s="60">
        <v>11</v>
      </c>
      <c r="N2" s="60">
        <v>12</v>
      </c>
      <c r="O2" s="60">
        <v>13</v>
      </c>
      <c r="P2" s="60">
        <v>14</v>
      </c>
      <c r="Q2" s="60">
        <v>15</v>
      </c>
      <c r="R2" s="60">
        <v>16</v>
      </c>
      <c r="S2" s="60">
        <v>17</v>
      </c>
      <c r="T2" s="60">
        <v>18</v>
      </c>
      <c r="U2" s="32"/>
    </row>
    <row r="3" spans="1:21" ht="25.5" customHeight="1" thickBot="1" x14ac:dyDescent="0.3">
      <c r="A3" s="32"/>
      <c r="B3" s="20" t="s">
        <v>22</v>
      </c>
      <c r="C3" s="23" t="s">
        <v>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2"/>
      <c r="P3" s="12"/>
      <c r="Q3" s="12"/>
      <c r="R3" s="12"/>
      <c r="S3" s="12"/>
      <c r="T3" s="12"/>
      <c r="U3" s="32"/>
    </row>
    <row r="4" spans="1:21" ht="48" thickBot="1" x14ac:dyDescent="0.3">
      <c r="A4" s="32"/>
      <c r="B4" s="2" t="s">
        <v>36</v>
      </c>
      <c r="C4" s="6"/>
      <c r="D4" s="4" t="s">
        <v>1</v>
      </c>
      <c r="E4" s="5"/>
      <c r="F4" s="5"/>
      <c r="G4" s="5"/>
      <c r="H4" s="5"/>
      <c r="I4" s="5"/>
      <c r="J4" s="5"/>
      <c r="K4" s="5"/>
      <c r="L4" s="5"/>
      <c r="M4" s="5"/>
      <c r="N4" s="5"/>
      <c r="O4" s="12"/>
      <c r="P4" s="12"/>
      <c r="Q4" s="12"/>
      <c r="R4" s="12"/>
      <c r="S4" s="12"/>
      <c r="T4" s="12"/>
      <c r="U4" s="32"/>
    </row>
    <row r="5" spans="1:21" ht="32.25" thickBot="1" x14ac:dyDescent="0.3">
      <c r="A5" s="32"/>
      <c r="B5" s="20" t="s">
        <v>13</v>
      </c>
      <c r="C5" s="6"/>
      <c r="D5" s="23" t="s">
        <v>1</v>
      </c>
      <c r="E5" s="7"/>
      <c r="F5" s="7"/>
      <c r="G5" s="7"/>
      <c r="H5" s="7"/>
      <c r="I5" s="7"/>
      <c r="J5" s="7"/>
      <c r="K5" s="7"/>
      <c r="L5" s="5"/>
      <c r="M5" s="5"/>
      <c r="N5" s="5"/>
      <c r="O5" s="12"/>
      <c r="P5" s="12"/>
      <c r="Q5" s="12"/>
      <c r="R5" s="12"/>
      <c r="S5" s="12"/>
      <c r="T5" s="12"/>
      <c r="U5" s="32"/>
    </row>
    <row r="6" spans="1:21" ht="81.75" customHeight="1" thickBot="1" x14ac:dyDescent="0.3">
      <c r="A6" s="32"/>
      <c r="B6" s="2" t="s">
        <v>35</v>
      </c>
      <c r="C6" s="6"/>
      <c r="D6" s="4" t="s">
        <v>1</v>
      </c>
      <c r="E6" s="4" t="s">
        <v>1</v>
      </c>
      <c r="F6" s="7"/>
      <c r="G6" s="7"/>
      <c r="H6" s="7"/>
      <c r="I6" s="7"/>
      <c r="J6" s="7"/>
      <c r="K6" s="7"/>
      <c r="L6" s="7"/>
      <c r="M6" s="7"/>
      <c r="N6" s="7"/>
      <c r="O6" s="12"/>
      <c r="P6" s="12"/>
      <c r="Q6" s="12"/>
      <c r="R6" s="12"/>
      <c r="S6" s="12"/>
      <c r="T6" s="12"/>
      <c r="U6" s="32"/>
    </row>
    <row r="7" spans="1:21" ht="63.75" thickBot="1" x14ac:dyDescent="0.3">
      <c r="A7" s="32"/>
      <c r="B7" s="20" t="s">
        <v>34</v>
      </c>
      <c r="C7" s="6"/>
      <c r="D7" s="6"/>
      <c r="E7" s="6"/>
      <c r="F7" s="23" t="s">
        <v>1</v>
      </c>
      <c r="G7" s="7"/>
      <c r="H7" s="7"/>
      <c r="I7" s="7"/>
      <c r="J7" s="7"/>
      <c r="K7" s="7"/>
      <c r="L7" s="7"/>
      <c r="M7" s="7"/>
      <c r="N7" s="7"/>
      <c r="O7" s="12"/>
      <c r="P7" s="12"/>
      <c r="Q7" s="12"/>
      <c r="R7" s="12"/>
      <c r="S7" s="12"/>
      <c r="T7" s="12"/>
      <c r="U7" s="32"/>
    </row>
    <row r="8" spans="1:21" ht="48" thickBot="1" x14ac:dyDescent="0.3">
      <c r="A8" s="32"/>
      <c r="B8" s="3" t="s">
        <v>33</v>
      </c>
      <c r="C8" s="8"/>
      <c r="D8" s="8"/>
      <c r="E8" s="8"/>
      <c r="F8" s="8" t="s">
        <v>2</v>
      </c>
      <c r="G8" s="9"/>
      <c r="H8" s="9"/>
      <c r="I8" s="9"/>
      <c r="J8" s="9"/>
      <c r="K8" s="9"/>
      <c r="L8" s="9"/>
      <c r="M8" s="9"/>
      <c r="N8" s="9"/>
      <c r="O8" s="14"/>
      <c r="P8" s="15"/>
      <c r="Q8" s="5"/>
      <c r="R8" s="5"/>
      <c r="S8" s="5"/>
      <c r="T8" s="5"/>
      <c r="U8" s="32"/>
    </row>
    <row r="9" spans="1:21" ht="63.75" thickBot="1" x14ac:dyDescent="0.3">
      <c r="A9" s="32"/>
      <c r="B9" s="2" t="s">
        <v>32</v>
      </c>
      <c r="C9" s="8"/>
      <c r="D9" s="8"/>
      <c r="E9" s="8"/>
      <c r="F9" s="8" t="s">
        <v>2</v>
      </c>
      <c r="G9" s="7"/>
      <c r="H9" s="7"/>
      <c r="I9" s="9"/>
      <c r="J9" s="9"/>
      <c r="K9" s="9"/>
      <c r="L9" s="9"/>
      <c r="M9" s="9"/>
      <c r="N9" s="9"/>
      <c r="O9" s="14"/>
      <c r="P9" s="15"/>
      <c r="Q9" s="12"/>
      <c r="R9" s="5"/>
      <c r="S9" s="5"/>
      <c r="T9" s="5"/>
      <c r="U9" s="32"/>
    </row>
    <row r="10" spans="1:21" ht="52.15" customHeight="1" thickBot="1" x14ac:dyDescent="0.3">
      <c r="A10" s="32"/>
      <c r="B10" s="20" t="s">
        <v>28</v>
      </c>
      <c r="C10" s="7"/>
      <c r="D10" s="7"/>
      <c r="E10" s="7"/>
      <c r="F10" s="7"/>
      <c r="G10" s="23" t="s">
        <v>1</v>
      </c>
      <c r="H10" s="7"/>
      <c r="I10" s="9"/>
      <c r="J10" s="9"/>
      <c r="K10" s="9"/>
      <c r="L10" s="9"/>
      <c r="M10" s="9"/>
      <c r="N10" s="9"/>
      <c r="O10" s="14"/>
      <c r="P10" s="15"/>
      <c r="Q10" s="12"/>
      <c r="R10" s="5"/>
      <c r="S10" s="5"/>
      <c r="T10" s="5"/>
      <c r="U10" s="32"/>
    </row>
    <row r="11" spans="1:21" ht="48" thickBot="1" x14ac:dyDescent="0.3">
      <c r="A11" s="32"/>
      <c r="B11" s="20" t="s">
        <v>29</v>
      </c>
      <c r="C11" s="11"/>
      <c r="D11" s="11"/>
      <c r="E11" s="11"/>
      <c r="F11" s="11"/>
      <c r="G11" s="23" t="s">
        <v>1</v>
      </c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9"/>
      <c r="T11" s="15"/>
      <c r="U11" s="32"/>
    </row>
    <row r="12" spans="1:21" ht="48" thickBot="1" x14ac:dyDescent="0.3">
      <c r="A12" s="32"/>
      <c r="B12" s="20" t="s">
        <v>16</v>
      </c>
      <c r="C12" s="12"/>
      <c r="D12" s="12"/>
      <c r="E12" s="12"/>
      <c r="F12" s="11"/>
      <c r="G12" s="11"/>
      <c r="H12" s="23" t="s">
        <v>1</v>
      </c>
      <c r="I12" s="10"/>
      <c r="J12" s="9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32"/>
    </row>
    <row r="13" spans="1:21" ht="34.15" customHeight="1" thickBot="1" x14ac:dyDescent="0.3">
      <c r="A13" s="32"/>
      <c r="B13" s="20" t="s">
        <v>40</v>
      </c>
      <c r="C13" s="12"/>
      <c r="D13" s="12"/>
      <c r="E13" s="12"/>
      <c r="F13" s="12"/>
      <c r="G13" s="12"/>
      <c r="H13" s="23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2"/>
      <c r="U13" s="32"/>
    </row>
    <row r="14" spans="1:21" ht="63.75" thickBot="1" x14ac:dyDescent="0.3">
      <c r="A14" s="32"/>
      <c r="B14" s="2" t="s">
        <v>31</v>
      </c>
      <c r="C14" s="9"/>
      <c r="D14" s="9"/>
      <c r="E14" s="9"/>
      <c r="F14" s="9"/>
      <c r="G14" s="9"/>
      <c r="H14" s="4" t="s">
        <v>1</v>
      </c>
      <c r="I14" s="4" t="s">
        <v>1</v>
      </c>
      <c r="J14" s="4" t="s">
        <v>1</v>
      </c>
      <c r="K14" s="4" t="s">
        <v>1</v>
      </c>
      <c r="L14" s="4" t="s">
        <v>1</v>
      </c>
      <c r="M14" s="4" t="s">
        <v>1</v>
      </c>
      <c r="N14" s="4" t="s">
        <v>1</v>
      </c>
      <c r="O14" s="4" t="s">
        <v>1</v>
      </c>
      <c r="P14" s="4" t="s">
        <v>1</v>
      </c>
      <c r="Q14" s="4" t="s">
        <v>1</v>
      </c>
      <c r="R14" s="4" t="s">
        <v>1</v>
      </c>
      <c r="S14" s="4" t="s">
        <v>1</v>
      </c>
      <c r="T14" s="4" t="s">
        <v>1</v>
      </c>
      <c r="U14" s="32"/>
    </row>
    <row r="15" spans="1:21" ht="48" thickBot="1" x14ac:dyDescent="0.3">
      <c r="A15" s="32"/>
      <c r="B15" s="2" t="s">
        <v>19</v>
      </c>
      <c r="C15" s="12"/>
      <c r="D15" s="12"/>
      <c r="E15" s="12"/>
      <c r="F15" s="12"/>
      <c r="G15" s="12"/>
      <c r="H15" s="12"/>
      <c r="I15" s="4" t="s">
        <v>1</v>
      </c>
      <c r="J15" s="4" t="s">
        <v>1</v>
      </c>
      <c r="K15" s="4" t="s">
        <v>1</v>
      </c>
      <c r="L15" s="4" t="s">
        <v>1</v>
      </c>
      <c r="M15" s="4" t="s">
        <v>1</v>
      </c>
      <c r="N15" s="4" t="s">
        <v>1</v>
      </c>
      <c r="O15" s="4" t="s">
        <v>1</v>
      </c>
      <c r="P15" s="4" t="s">
        <v>1</v>
      </c>
      <c r="Q15" s="4" t="s">
        <v>1</v>
      </c>
      <c r="R15" s="4" t="s">
        <v>1</v>
      </c>
      <c r="S15" s="4" t="s">
        <v>1</v>
      </c>
      <c r="T15" s="4" t="s">
        <v>1</v>
      </c>
      <c r="U15" s="32"/>
    </row>
    <row r="16" spans="1:21" ht="79.5" thickBot="1" x14ac:dyDescent="0.3">
      <c r="A16" s="32"/>
      <c r="B16" s="2" t="s">
        <v>18</v>
      </c>
      <c r="C16" s="12"/>
      <c r="D16" s="12"/>
      <c r="E16" s="12"/>
      <c r="F16" s="12"/>
      <c r="G16" s="12"/>
      <c r="H16" s="12"/>
      <c r="I16" s="4" t="s">
        <v>1</v>
      </c>
      <c r="J16" s="4" t="s">
        <v>1</v>
      </c>
      <c r="K16" s="4" t="s">
        <v>1</v>
      </c>
      <c r="L16" s="4" t="s">
        <v>1</v>
      </c>
      <c r="M16" s="4" t="s">
        <v>1</v>
      </c>
      <c r="N16" s="4" t="s">
        <v>1</v>
      </c>
      <c r="O16" s="4" t="s">
        <v>1</v>
      </c>
      <c r="P16" s="4" t="s">
        <v>1</v>
      </c>
      <c r="Q16" s="4" t="s">
        <v>1</v>
      </c>
      <c r="R16" s="4" t="s">
        <v>1</v>
      </c>
      <c r="S16" s="4" t="s">
        <v>1</v>
      </c>
      <c r="T16" s="4" t="s">
        <v>1</v>
      </c>
      <c r="U16" s="32"/>
    </row>
    <row r="17" spans="1:21" ht="63.75" thickBot="1" x14ac:dyDescent="0.3">
      <c r="A17" s="32"/>
      <c r="B17" s="2" t="s">
        <v>17</v>
      </c>
      <c r="C17" s="12"/>
      <c r="D17" s="12"/>
      <c r="E17" s="12"/>
      <c r="F17" s="12"/>
      <c r="G17" s="12"/>
      <c r="H17" s="12"/>
      <c r="I17" s="4" t="s">
        <v>1</v>
      </c>
      <c r="J17" s="4" t="s">
        <v>1</v>
      </c>
      <c r="K17" s="4" t="s">
        <v>1</v>
      </c>
      <c r="L17" s="4" t="s">
        <v>1</v>
      </c>
      <c r="M17" s="4" t="s">
        <v>1</v>
      </c>
      <c r="N17" s="4" t="s">
        <v>1</v>
      </c>
      <c r="O17" s="4" t="s">
        <v>1</v>
      </c>
      <c r="P17" s="4" t="s">
        <v>1</v>
      </c>
      <c r="Q17" s="4" t="s">
        <v>1</v>
      </c>
      <c r="R17" s="4" t="s">
        <v>1</v>
      </c>
      <c r="S17" s="4" t="s">
        <v>1</v>
      </c>
      <c r="T17" s="4" t="s">
        <v>1</v>
      </c>
      <c r="U17" s="32"/>
    </row>
    <row r="18" spans="1:21" ht="32.25" thickBot="1" x14ac:dyDescent="0.3">
      <c r="A18" s="32"/>
      <c r="B18" s="2" t="s">
        <v>20</v>
      </c>
      <c r="C18" s="12"/>
      <c r="D18" s="12"/>
      <c r="E18" s="12"/>
      <c r="F18" s="12"/>
      <c r="G18" s="12"/>
      <c r="H18" s="12"/>
      <c r="I18" s="4" t="s">
        <v>1</v>
      </c>
      <c r="J18" s="4" t="s">
        <v>1</v>
      </c>
      <c r="K18" s="4" t="s">
        <v>1</v>
      </c>
      <c r="L18" s="4" t="s">
        <v>1</v>
      </c>
      <c r="M18" s="4" t="s">
        <v>1</v>
      </c>
      <c r="N18" s="4" t="s">
        <v>1</v>
      </c>
      <c r="O18" s="4" t="s">
        <v>1</v>
      </c>
      <c r="P18" s="4" t="s">
        <v>1</v>
      </c>
      <c r="Q18" s="4" t="s">
        <v>1</v>
      </c>
      <c r="R18" s="4" t="s">
        <v>1</v>
      </c>
      <c r="S18" s="4" t="s">
        <v>1</v>
      </c>
      <c r="T18" s="4" t="s">
        <v>1</v>
      </c>
      <c r="U18" s="32"/>
    </row>
    <row r="19" spans="1:21" ht="48" thickBot="1" x14ac:dyDescent="0.3">
      <c r="A19" s="32"/>
      <c r="B19" s="2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8" t="s">
        <v>3</v>
      </c>
      <c r="U19" s="32"/>
    </row>
    <row r="20" spans="1:21" x14ac:dyDescent="0.25">
      <c r="A20" s="32"/>
      <c r="B20" s="33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</row>
    <row r="21" spans="1:21" ht="15.75" thickBot="1" x14ac:dyDescent="0.3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</row>
    <row r="22" spans="1:21" x14ac:dyDescent="0.25">
      <c r="A22" s="32"/>
      <c r="B22" s="34"/>
      <c r="C22" s="37"/>
      <c r="D22" s="37"/>
      <c r="E22" s="37"/>
      <c r="F22" s="37"/>
      <c r="G22" s="38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</row>
    <row r="23" spans="1:21" ht="15.75" x14ac:dyDescent="0.25">
      <c r="A23" s="32"/>
      <c r="B23" s="35" t="s">
        <v>24</v>
      </c>
      <c r="C23" s="30"/>
      <c r="D23" s="39" t="s">
        <v>25</v>
      </c>
      <c r="E23" s="32"/>
      <c r="F23" s="32"/>
      <c r="G23" s="40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</row>
    <row r="24" spans="1:21" ht="15.75" x14ac:dyDescent="0.25">
      <c r="A24" s="32"/>
      <c r="B24" s="35"/>
      <c r="C24" s="30" t="s">
        <v>2</v>
      </c>
      <c r="D24" s="39" t="s">
        <v>26</v>
      </c>
      <c r="E24" s="32"/>
      <c r="F24" s="32"/>
      <c r="G24" s="40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</row>
    <row r="25" spans="1:21" ht="15.75" x14ac:dyDescent="0.25">
      <c r="A25" s="32"/>
      <c r="B25" s="35"/>
      <c r="C25" s="31"/>
      <c r="D25" s="39" t="s">
        <v>27</v>
      </c>
      <c r="E25" s="32"/>
      <c r="F25" s="32"/>
      <c r="G25" s="40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</row>
    <row r="26" spans="1:21" ht="15.75" thickBot="1" x14ac:dyDescent="0.3">
      <c r="A26" s="32"/>
      <c r="B26" s="36"/>
      <c r="C26" s="41"/>
      <c r="D26" s="41"/>
      <c r="E26" s="41"/>
      <c r="F26" s="41"/>
      <c r="G26" s="4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</row>
    <row r="27" spans="1:21" x14ac:dyDescent="0.25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</row>
  </sheetData>
  <pageMargins left="0.511811024" right="0.511811024" top="0.78740157499999996" bottom="0.78740157499999996" header="0.31496062000000002" footer="0.31496062000000002"/>
  <pageSetup paperSize="9" scale="51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</vt:lpstr>
      <vt:lpstr>Cronograma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2022-05-12T20:42:15Z</cp:lastPrinted>
  <dcterms:created xsi:type="dcterms:W3CDTF">2022-05-11T20:43:04Z</dcterms:created>
  <dcterms:modified xsi:type="dcterms:W3CDTF">2022-07-27T20:02:07Z</dcterms:modified>
</cp:coreProperties>
</file>