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2564\Documents\"/>
    </mc:Choice>
  </mc:AlternateContent>
  <xr:revisionPtr revIDLastSave="0" documentId="8_{9444735A-BF1D-4046-9E83-367FC1A58FAC}" xr6:coauthVersionLast="47" xr6:coauthVersionMax="47" xr10:uidLastSave="{00000000-0000-0000-0000-000000000000}"/>
  <bookViews>
    <workbookView xWindow="28680" yWindow="-120" windowWidth="29040" windowHeight="15840" activeTab="1" xr2:uid="{A754FE09-D10F-4F09-83CE-8D4E9BA48879}"/>
  </bookViews>
  <sheets>
    <sheet name="Tabelas 1 a 6" sheetId="2" r:id="rId1"/>
    <sheet name="Tabela 7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H9" i="5"/>
  <c r="H8" i="5"/>
  <c r="H7" i="5"/>
  <c r="H6" i="5"/>
  <c r="H5" i="5"/>
  <c r="D105" i="2"/>
  <c r="C79" i="2"/>
  <c r="C66" i="2"/>
  <c r="C49" i="2"/>
  <c r="C55" i="2"/>
  <c r="I10" i="2"/>
  <c r="E10" i="2"/>
  <c r="D10" i="2"/>
  <c r="C78" i="2"/>
  <c r="C77" i="2"/>
  <c r="C75" i="2"/>
  <c r="C74" i="2"/>
  <c r="C73" i="2"/>
  <c r="C72" i="2"/>
  <c r="C71" i="2"/>
  <c r="C65" i="2"/>
  <c r="C64" i="2"/>
  <c r="C63" i="2"/>
  <c r="C62" i="2"/>
  <c r="C61" i="2"/>
  <c r="C54" i="2"/>
  <c r="C53" i="2"/>
  <c r="C52" i="2"/>
  <c r="C51" i="2"/>
  <c r="C50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I22" i="2"/>
  <c r="E22" i="2"/>
  <c r="D22" i="2"/>
  <c r="C22" i="2"/>
  <c r="I21" i="2"/>
  <c r="E21" i="2"/>
  <c r="D21" i="2"/>
  <c r="C21" i="2"/>
  <c r="I20" i="2"/>
  <c r="E20" i="2"/>
  <c r="D20" i="2"/>
  <c r="C20" i="2"/>
  <c r="I19" i="2"/>
  <c r="E19" i="2"/>
  <c r="D19" i="2"/>
  <c r="C19" i="2"/>
  <c r="I18" i="2"/>
  <c r="E18" i="2"/>
  <c r="D18" i="2"/>
  <c r="C18" i="2"/>
  <c r="I17" i="2"/>
  <c r="E17" i="2"/>
  <c r="D17" i="2"/>
  <c r="C17" i="2"/>
  <c r="I16" i="2"/>
  <c r="E16" i="2"/>
  <c r="D16" i="2"/>
  <c r="C16" i="2"/>
  <c r="I15" i="2"/>
  <c r="E15" i="2"/>
  <c r="D15" i="2"/>
  <c r="C15" i="2"/>
  <c r="I14" i="2"/>
  <c r="E14" i="2"/>
  <c r="D14" i="2"/>
  <c r="C14" i="2"/>
  <c r="I13" i="2"/>
  <c r="E13" i="2"/>
  <c r="D13" i="2"/>
  <c r="C13" i="2"/>
  <c r="I12" i="2"/>
  <c r="E12" i="2"/>
  <c r="D12" i="2"/>
  <c r="C12" i="2"/>
  <c r="I11" i="2"/>
  <c r="E11" i="2"/>
  <c r="D11" i="2"/>
  <c r="C11" i="2"/>
  <c r="C10" i="2"/>
  <c r="F10" i="2" s="1"/>
  <c r="G10" i="2" l="1"/>
  <c r="J10" i="2"/>
  <c r="F15" i="2"/>
  <c r="C36" i="2" s="1"/>
  <c r="E36" i="2" s="1"/>
  <c r="G36" i="2" s="1"/>
  <c r="F18" i="2"/>
  <c r="C39" i="2" s="1"/>
  <c r="E39" i="2" s="1"/>
  <c r="G39" i="2" s="1"/>
  <c r="F21" i="2"/>
  <c r="C42" i="2" s="1"/>
  <c r="E42" i="2" s="1"/>
  <c r="G42" i="2" s="1"/>
  <c r="F12" i="2"/>
  <c r="C33" i="2" s="1"/>
  <c r="E33" i="2" s="1"/>
  <c r="G33" i="2" s="1"/>
  <c r="F11" i="2"/>
  <c r="G11" i="2" s="1"/>
  <c r="J11" i="2" s="1"/>
  <c r="F14" i="2"/>
  <c r="C35" i="2" s="1"/>
  <c r="E35" i="2" s="1"/>
  <c r="G35" i="2" s="1"/>
  <c r="F22" i="2"/>
  <c r="C43" i="2" s="1"/>
  <c r="E43" i="2" s="1"/>
  <c r="G43" i="2" s="1"/>
  <c r="F16" i="2"/>
  <c r="C37" i="2" s="1"/>
  <c r="E37" i="2" s="1"/>
  <c r="G37" i="2" s="1"/>
  <c r="F19" i="2"/>
  <c r="G19" i="2" s="1"/>
  <c r="J19" i="2" s="1"/>
  <c r="C31" i="2"/>
  <c r="F17" i="2"/>
  <c r="C38" i="2" s="1"/>
  <c r="E38" i="2" s="1"/>
  <c r="G38" i="2" s="1"/>
  <c r="F13" i="2"/>
  <c r="G13" i="2" s="1"/>
  <c r="J13" i="2" s="1"/>
  <c r="F20" i="2"/>
  <c r="G20" i="2" s="1"/>
  <c r="J20" i="2" s="1"/>
  <c r="G18" i="2"/>
  <c r="J18" i="2" s="1"/>
  <c r="E31" i="2" l="1"/>
  <c r="G31" i="2" s="1"/>
  <c r="K10" i="2" s="1"/>
  <c r="G22" i="2"/>
  <c r="J22" i="2" s="1"/>
  <c r="K22" i="2" s="1"/>
  <c r="K18" i="2"/>
  <c r="C41" i="2"/>
  <c r="E41" i="2" s="1"/>
  <c r="G41" i="2" s="1"/>
  <c r="K20" i="2" s="1"/>
  <c r="G12" i="2"/>
  <c r="J12" i="2" s="1"/>
  <c r="K12" i="2" s="1"/>
  <c r="G21" i="2"/>
  <c r="J21" i="2" s="1"/>
  <c r="G15" i="2"/>
  <c r="J15" i="2" s="1"/>
  <c r="K15" i="2" s="1"/>
  <c r="C34" i="2"/>
  <c r="E34" i="2" s="1"/>
  <c r="G34" i="2" s="1"/>
  <c r="K13" i="2" s="1"/>
  <c r="C40" i="2"/>
  <c r="E40" i="2" s="1"/>
  <c r="G40" i="2" s="1"/>
  <c r="K19" i="2" s="1"/>
  <c r="K21" i="2"/>
  <c r="G14" i="2"/>
  <c r="J14" i="2" s="1"/>
  <c r="K14" i="2" s="1"/>
  <c r="G16" i="2"/>
  <c r="J16" i="2" s="1"/>
  <c r="K16" i="2" s="1"/>
  <c r="C32" i="2"/>
  <c r="E32" i="2" s="1"/>
  <c r="G32" i="2" s="1"/>
  <c r="K11" i="2" s="1"/>
  <c r="G17" i="2"/>
  <c r="J17" i="2" s="1"/>
  <c r="K17" i="2" l="1"/>
  <c r="K23" i="2" s="1"/>
  <c r="J23" i="2"/>
  <c r="D109" i="2" s="1"/>
</calcChain>
</file>

<file path=xl/sharedStrings.xml><?xml version="1.0" encoding="utf-8"?>
<sst xmlns="http://schemas.openxmlformats.org/spreadsheetml/2006/main" count="141" uniqueCount="121">
  <si>
    <t>ANEXO III  - MODELO PARA ELABORAÇÃO DA PROPOSTA ORÇAMENTÁRIA</t>
  </si>
  <si>
    <t>ORÇAMENTO ANUAL - Ano 1 </t>
  </si>
  <si>
    <t>Recursos Humanos</t>
  </si>
  <si>
    <t>Função </t>
  </si>
  <si>
    <t>Coordenadora Geral</t>
  </si>
  <si>
    <t>Assistente de Gestão</t>
  </si>
  <si>
    <t>Assistente Social</t>
  </si>
  <si>
    <t>Psicóloga</t>
  </si>
  <si>
    <t>Advogada</t>
  </si>
  <si>
    <t>Orientadora Socioeducativa</t>
  </si>
  <si>
    <t>Atendente Inicial</t>
  </si>
  <si>
    <t>Assistente Administrativa</t>
  </si>
  <si>
    <t>Auxiliar de Serviços Gerais</t>
  </si>
  <si>
    <t>TOTAL ANUAL 1</t>
  </si>
  <si>
    <t>Caso a OSC tenha CEBAS, deixar em branco as colunas (b) e (d).</t>
  </si>
  <si>
    <t>Para o cálculo dos pagamentos de salários após o dissídio, baseando-se em estimativa de aumento a partir dos últimos anos, preencha a tabela seguinte e depois complete a coluna (i) na tabela anterior: </t>
  </si>
  <si>
    <t>Tabela 1.a</t>
  </si>
  <si>
    <t>Categoria</t>
  </si>
  <si>
    <t>Salário Mensal + encargos</t>
  </si>
  <si>
    <t>(m) - acréscimo ao salário mensal</t>
  </si>
  <si>
    <t>(l) - Reajuste estimado</t>
  </si>
  <si>
    <t>(e)</t>
  </si>
  <si>
    <t>(…%)</t>
  </si>
  <si>
    <t>(e x l)</t>
  </si>
  <si>
    <t>(12 - k)</t>
  </si>
  <si>
    <t>(m x n)</t>
  </si>
  <si>
    <t>Tabela 2 </t>
  </si>
  <si>
    <t>Outros pagamentos</t>
  </si>
  <si>
    <t>Despesas Correntes</t>
  </si>
  <si>
    <t>(B) Valor estimado mensal</t>
  </si>
  <si>
    <t xml:space="preserve">Valor estimado anual </t>
  </si>
  <si>
    <t>(B) x12</t>
  </si>
  <si>
    <t>Energia elétrica</t>
  </si>
  <si>
    <t>Água</t>
  </si>
  <si>
    <t>Telefone</t>
  </si>
  <si>
    <t>Internet</t>
  </si>
  <si>
    <t>Aluguel</t>
  </si>
  <si>
    <t>Outras (discriminar)</t>
  </si>
  <si>
    <t>TOTAL ANUAL 2 -  DESPESAS CORRENTES</t>
  </si>
  <si>
    <t>Tabela 3</t>
  </si>
  <si>
    <t>Materiais de consumo</t>
  </si>
  <si>
    <t>(C)</t>
  </si>
  <si>
    <t>Valor estimado anual</t>
  </si>
  <si>
    <t>Material de Escritório </t>
  </si>
  <si>
    <t>Material de Informática¹</t>
  </si>
  <si>
    <t>Material de Limpeza</t>
  </si>
  <si>
    <t>Materiais pedagógicos para realização das oficinas temáticas</t>
  </si>
  <si>
    <t>Outros (discriminar)</t>
  </si>
  <si>
    <t>TOTAL ANUAL 3 - MATERIAIS DE CONSUMO</t>
  </si>
  <si>
    <t>¹Caso a OSC opte pela locação de computadores e impressoras, deve informar o valor aqui. Caso opte por adquirir os equipamentos, deve informar o valor na Tabela 5 - despesas de implantação.</t>
  </si>
  <si>
    <t>Tabela 4</t>
  </si>
  <si>
    <t>Serviços de Terceiros</t>
  </si>
  <si>
    <t>Valor estimado mensal</t>
  </si>
  <si>
    <t>Oficineiras e Palestrantes</t>
  </si>
  <si>
    <t>Locação de veículo</t>
  </si>
  <si>
    <t>Manutenção e reparos do imovel</t>
  </si>
  <si>
    <t>Outras Categorias</t>
  </si>
  <si>
    <t>Estagiárias</t>
  </si>
  <si>
    <t>TOTAL ANUAL 4 - SERVIÇOS DE TERCEIROS </t>
  </si>
  <si>
    <t>Tabela 4a</t>
  </si>
  <si>
    <t>Serviço não exclusivo do CRCM - Casa da Mulher </t>
  </si>
  <si>
    <t>Valor mensal total pago pela OSC</t>
  </si>
  <si>
    <t>Tempo efetivamente
 dedicado à parceria 
   (horas por mês)</t>
  </si>
  <si>
    <t>Percentual correspondente ao tempo total contratado</t>
  </si>
  <si>
    <t>      Pagamento     correspondente  ao tempo 
dedicado exclusivamente ao CRCM</t>
  </si>
  <si>
    <t>Tabela 5</t>
  </si>
  <si>
    <t>Despesas de implantação</t>
  </si>
  <si>
    <t>Bens duráveis - mobiliário, utensílios, outros equipamentos</t>
  </si>
  <si>
    <t>Valor estimado </t>
  </si>
  <si>
    <t>Adaptações no imóvel (detalhar em outra tabela, se necessário)</t>
  </si>
  <si>
    <t>TOTAL 5 - AQUISIÇÕES E SERVIÇOS PARA IMPLANTAÇÃO</t>
  </si>
  <si>
    <t>Tabela 6</t>
  </si>
  <si>
    <t>ORÇAMENTO TOTAL PARCERIA </t>
  </si>
  <si>
    <t>TOTAL ANO 1 (Total 1 + 2 + 3 + 4 + 5)</t>
  </si>
  <si>
    <t>TOTAL ANO 2* </t>
  </si>
  <si>
    <t>TOTAL ANO 3*</t>
  </si>
  <si>
    <t xml:space="preserve">*Multiplicar o valor do Total do Ano 1 pelo percentual estimado de inflação, retirando o Total 5 - Despesas de implantação </t>
  </si>
  <si>
    <t>(nº)</t>
  </si>
  <si>
    <t>(o) Total acrescido no ano</t>
  </si>
  <si>
    <t>(n) Nº de meses pós reajuste</t>
  </si>
  <si>
    <t>(k) - Mês do Dissídio</t>
  </si>
  <si>
    <t>(a) Salário mensal</t>
  </si>
  <si>
    <t> (b) INSS (Contribuição Prev. Patronal)</t>
  </si>
  <si>
    <t>(a) x 20%</t>
  </si>
  <si>
    <t>  (c) FGTS</t>
  </si>
  <si>
    <t>(a) x 8%</t>
  </si>
  <si>
    <t>(d)  PIS</t>
  </si>
  <si>
    <t>(a) x 1%</t>
  </si>
  <si>
    <t>(e) Salário + encargos</t>
  </si>
  <si>
    <t>(a + b + c + d)</t>
  </si>
  <si>
    <t>(f) Adicional  férias</t>
  </si>
  <si>
    <t>(e) x ⅓</t>
  </si>
  <si>
    <t>(g) Benefícios</t>
  </si>
  <si>
    <t>(Vale-Transporte, Vale-Refeição, outros - Valor anual)</t>
  </si>
  <si>
    <t>(h) Verba Rescisória</t>
  </si>
  <si>
    <t>(a x 13,34*8%*40%*)</t>
  </si>
  <si>
    <t>(i) Folha de Pagamento anual</t>
  </si>
  <si>
    <t>(e x 13 + f + g + h)</t>
  </si>
  <si>
    <t>(j) Folha anual pós dissídio, onde for aplicável</t>
  </si>
  <si>
    <t>(i + o)
(Nas categorias sem dissídio, copiar o valor de i)</t>
  </si>
  <si>
    <r>
      <rPr>
        <b/>
        <sz val="9"/>
        <color rgb="FF000000"/>
        <rFont val="Arial"/>
        <family val="2"/>
      </rPr>
      <t> </t>
    </r>
    <r>
      <rPr>
        <sz val="9"/>
        <color rgb="FF000000"/>
        <rFont val="Arial"/>
        <family val="2"/>
      </rPr>
      <t>(C) x12</t>
    </r>
  </si>
  <si>
    <r>
      <rPr>
        <sz val="9"/>
        <color rgb="FF000000"/>
        <rFont val="Arial"/>
        <family val="2"/>
      </rPr>
      <t>Assessoria contábil</t>
    </r>
    <r>
      <rPr>
        <b/>
        <sz val="9"/>
        <color rgb="FF000000"/>
        <rFont val="Arial"/>
        <family val="2"/>
      </rPr>
      <t>¹</t>
    </r>
  </si>
  <si>
    <r>
      <rPr>
        <sz val="9"/>
        <color rgb="FF000000"/>
        <rFont val="Arial"/>
        <family val="2"/>
      </rPr>
      <t>Assessoria jurídica</t>
    </r>
    <r>
      <rPr>
        <b/>
        <sz val="9"/>
        <color rgb="FF000000"/>
        <rFont val="Arial"/>
        <family val="2"/>
      </rPr>
      <t>¹</t>
    </r>
  </si>
  <si>
    <r>
      <t>¹</t>
    </r>
    <r>
      <rPr>
        <sz val="9"/>
        <color rgb="FF000000"/>
        <rFont val="Arial"/>
        <family val="2"/>
      </rPr>
      <t>Caso as despesas não sejam exclusivas da gestão do CRCM - Casa da Mulher, o valor estimado mensal deverá corresponder ao tempo efetivamente dedicado à parceria, sendo necessário preencher o quadro abaixo e utilizar os valores obtidos nas tabelas acima: </t>
    </r>
  </si>
  <si>
    <t>MODELO PARA INFORMAÇÃO DOS VALORES DE REFERÊNCIA PARA  DESPESAS COM AQUISIÇÕES E SERVIÇOS:</t>
  </si>
  <si>
    <t>Tabela 7</t>
  </si>
  <si>
    <t>Bens/ Serviços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</si>
  <si>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</si>
  <si>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</si>
  <si>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</si>
  <si>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</si>
  <si>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</si>
  <si>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</si>
  <si>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</si>
  <si>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Aluguel de veículo</t>
  </si>
  <si>
    <t>Aluguel de imóvel</t>
  </si>
  <si>
    <t>Assessoria contábil</t>
  </si>
  <si>
    <t>Assessoria Jurídica</t>
  </si>
  <si>
    <t>Os fornecedores podem ser pesquisados por e-mail, internet ou outras formas de consulta; é necessário anexar cópias ou “prints” do resultado da pesquisa</t>
  </si>
  <si>
    <t>Utensílios
(discriminar)</t>
  </si>
  <si>
    <t>Mobiliário
(discriminar)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</si>
</sst>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 -416]#,##0.00"/>
    <numFmt numFmtId="165" formatCode="_-&quot;R$&quot;\ * #,##0.00_-;\-&quot;R$&quot;\ * #,##0.00_-;_-&quot;R$&quot;\ * &quot;-&quot;??_-;_-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80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00008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7"/>
      <color rgb="FF000080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96">
    <xf numFmtId="0" fontId="0" fillId="0" borderId="0" xfId="0"/>
    <xf numFmtId="0" fontId="9" fillId="3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164" fontId="0" fillId="2" borderId="13" xfId="0" applyNumberFormat="1" applyFill="1" applyBorder="1" applyAlignment="1">
      <alignment vertical="center" wrapText="1"/>
    </xf>
    <xf numFmtId="165" fontId="0" fillId="2" borderId="13" xfId="0" applyNumberFormat="1" applyFill="1" applyBorder="1" applyAlignment="1">
      <alignment vertical="center" wrapText="1"/>
    </xf>
    <xf numFmtId="165" fontId="0" fillId="0" borderId="13" xfId="0" applyNumberFormat="1" applyBorder="1" applyAlignment="1">
      <alignment vertical="center" wrapText="1"/>
    </xf>
    <xf numFmtId="165" fontId="0" fillId="4" borderId="13" xfId="0" applyNumberForma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1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1" xfId="0" applyFont="1" applyBorder="1"/>
    <xf numFmtId="0" fontId="7" fillId="0" borderId="1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10" xfId="0" applyFont="1" applyBorder="1"/>
    <xf numFmtId="0" fontId="18" fillId="0" borderId="11" xfId="0" applyFont="1" applyBorder="1"/>
    <xf numFmtId="0" fontId="19" fillId="3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5" xfId="0" applyFont="1" applyBorder="1"/>
    <xf numFmtId="0" fontId="20" fillId="3" borderId="15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vertical="center" wrapText="1"/>
    </xf>
    <xf numFmtId="165" fontId="21" fillId="2" borderId="13" xfId="0" applyNumberFormat="1" applyFont="1" applyFill="1" applyBorder="1" applyAlignment="1">
      <alignment vertical="center" wrapText="1"/>
    </xf>
    <xf numFmtId="165" fontId="21" fillId="4" borderId="13" xfId="0" applyNumberFormat="1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165" fontId="21" fillId="3" borderId="13" xfId="0" applyNumberFormat="1" applyFont="1" applyFill="1" applyBorder="1" applyAlignment="1">
      <alignment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19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0" fillId="0" borderId="0" xfId="0"/>
    <xf numFmtId="0" fontId="19" fillId="3" borderId="1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vertical="center" wrapText="1"/>
    </xf>
    <xf numFmtId="165" fontId="23" fillId="2" borderId="13" xfId="0" applyNumberFormat="1" applyFont="1" applyFill="1" applyBorder="1" applyAlignment="1">
      <alignment vertical="center" wrapText="1"/>
    </xf>
    <xf numFmtId="0" fontId="23" fillId="4" borderId="13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vertical="center" wrapText="1"/>
    </xf>
    <xf numFmtId="165" fontId="23" fillId="3" borderId="13" xfId="0" applyNumberFormat="1" applyFont="1" applyFill="1" applyBorder="1" applyAlignment="1">
      <alignment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18" fillId="0" borderId="7" xfId="0" applyFont="1" applyBorder="1"/>
    <xf numFmtId="0" fontId="18" fillId="0" borderId="8" xfId="0" applyFont="1" applyBorder="1"/>
    <xf numFmtId="165" fontId="23" fillId="3" borderId="9" xfId="0" applyNumberFormat="1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9" fontId="0" fillId="2" borderId="13" xfId="1" applyFont="1" applyFill="1" applyBorder="1" applyAlignment="1">
      <alignment vertical="center" wrapText="1"/>
    </xf>
    <xf numFmtId="0" fontId="0" fillId="0" borderId="0" xfId="0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19" xfId="0" applyFont="1" applyBorder="1" applyAlignment="1">
      <alignment horizontal="center" vertical="center" wrapText="1"/>
    </xf>
    <xf numFmtId="0" fontId="18" fillId="0" borderId="20" xfId="0" applyFont="1" applyBorder="1"/>
    <xf numFmtId="0" fontId="18" fillId="0" borderId="21" xfId="0" applyFont="1" applyBorder="1"/>
    <xf numFmtId="0" fontId="19" fillId="3" borderId="13" xfId="0" applyFont="1" applyFill="1" applyBorder="1" applyAlignment="1">
      <alignment horizontal="left" vertical="center" wrapText="1"/>
    </xf>
    <xf numFmtId="0" fontId="18" fillId="0" borderId="13" xfId="0" applyFont="1" applyBorder="1"/>
    <xf numFmtId="0" fontId="19" fillId="3" borderId="1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 wrapText="1"/>
    </xf>
    <xf numFmtId="165" fontId="23" fillId="4" borderId="13" xfId="0" applyNumberFormat="1" applyFont="1" applyFill="1" applyBorder="1" applyAlignment="1">
      <alignment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top" wrapText="1"/>
    </xf>
    <xf numFmtId="165" fontId="23" fillId="0" borderId="22" xfId="0" applyNumberFormat="1" applyFont="1" applyBorder="1" applyAlignment="1">
      <alignment vertical="top" wrapText="1"/>
    </xf>
    <xf numFmtId="0" fontId="25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vertical="top" wrapText="1"/>
    </xf>
    <xf numFmtId="165" fontId="23" fillId="0" borderId="23" xfId="0" applyNumberFormat="1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L113"/>
  <sheetViews>
    <sheetView topLeftCell="A88" workbookViewId="0">
      <selection activeCell="B117" sqref="B117"/>
    </sheetView>
  </sheetViews>
  <sheetFormatPr defaultRowHeight="15" x14ac:dyDescent="0.25"/>
  <cols>
    <col min="1" max="11" width="20.7109375" customWidth="1"/>
  </cols>
  <sheetData>
    <row r="1" spans="1:11" ht="20.2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thickBot="1" x14ac:dyDescent="0.3"/>
    <row r="3" spans="1:11" ht="15" customHeight="1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5" customHeigh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15" customHeight="1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15" customHeight="1" thickBo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24.95" customHeight="1" thickBot="1" x14ac:dyDescent="0.3">
      <c r="A7" s="29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8"/>
    </row>
    <row r="8" spans="1:11" ht="38.25" x14ac:dyDescent="0.25">
      <c r="A8" s="16" t="s">
        <v>3</v>
      </c>
      <c r="B8" s="16" t="s">
        <v>81</v>
      </c>
      <c r="C8" s="16" t="s">
        <v>82</v>
      </c>
      <c r="D8" s="16" t="s">
        <v>84</v>
      </c>
      <c r="E8" s="16" t="s">
        <v>86</v>
      </c>
      <c r="F8" s="16" t="s">
        <v>88</v>
      </c>
      <c r="G8" s="16" t="s">
        <v>90</v>
      </c>
      <c r="H8" s="16" t="s">
        <v>92</v>
      </c>
      <c r="I8" s="16" t="s">
        <v>94</v>
      </c>
      <c r="J8" s="16" t="s">
        <v>96</v>
      </c>
      <c r="K8" s="16" t="s">
        <v>98</v>
      </c>
    </row>
    <row r="9" spans="1:11" ht="34.5" thickBot="1" x14ac:dyDescent="0.3">
      <c r="A9" s="1"/>
      <c r="B9" s="1"/>
      <c r="C9" s="1" t="s">
        <v>83</v>
      </c>
      <c r="D9" s="1" t="s">
        <v>85</v>
      </c>
      <c r="E9" s="1" t="s">
        <v>87</v>
      </c>
      <c r="F9" s="1" t="s">
        <v>89</v>
      </c>
      <c r="G9" s="1" t="s">
        <v>91</v>
      </c>
      <c r="H9" s="1" t="s">
        <v>93</v>
      </c>
      <c r="I9" s="1" t="s">
        <v>95</v>
      </c>
      <c r="J9" s="1" t="s">
        <v>97</v>
      </c>
      <c r="K9" s="1" t="s">
        <v>99</v>
      </c>
    </row>
    <row r="10" spans="1:11" ht="15" customHeight="1" thickBot="1" x14ac:dyDescent="0.3">
      <c r="A10" s="2" t="s">
        <v>4</v>
      </c>
      <c r="B10" s="3"/>
      <c r="C10" s="4">
        <f t="shared" ref="C10:C22" si="0">B10*20%</f>
        <v>0</v>
      </c>
      <c r="D10" s="4">
        <f>B10*8%</f>
        <v>0</v>
      </c>
      <c r="E10" s="4">
        <f>B10*1%</f>
        <v>0</v>
      </c>
      <c r="F10" s="4">
        <f>SUM(B10:E10)</f>
        <v>0</v>
      </c>
      <c r="G10" s="4">
        <f>F10*33.33%</f>
        <v>0</v>
      </c>
      <c r="H10" s="5"/>
      <c r="I10" s="5">
        <f>B10*13.34*8%*40%</f>
        <v>0</v>
      </c>
      <c r="J10" s="5">
        <f>F10*13+G10+H10+I10</f>
        <v>0</v>
      </c>
      <c r="K10" s="6">
        <f>J10+G31</f>
        <v>0</v>
      </c>
    </row>
    <row r="11" spans="1:11" ht="15" customHeight="1" thickBot="1" x14ac:dyDescent="0.3">
      <c r="A11" s="2" t="s">
        <v>5</v>
      </c>
      <c r="B11" s="3"/>
      <c r="C11" s="4">
        <f t="shared" si="0"/>
        <v>0</v>
      </c>
      <c r="D11" s="4">
        <f t="shared" ref="D10:D22" si="1">B11*8%</f>
        <v>0</v>
      </c>
      <c r="E11" s="4">
        <f t="shared" ref="E10:E21" si="2">B11*1%</f>
        <v>0</v>
      </c>
      <c r="F11" s="4">
        <f t="shared" ref="F10:F22" si="3">SUM(B11:E11)</f>
        <v>0</v>
      </c>
      <c r="G11" s="4">
        <f t="shared" ref="G10:G22" si="4">F11*33.33%</f>
        <v>0</v>
      </c>
      <c r="H11" s="5"/>
      <c r="I11" s="5">
        <f t="shared" ref="I10:I22" si="5">B11*13.34*8%*40%</f>
        <v>0</v>
      </c>
      <c r="J11" s="5">
        <f t="shared" ref="J10:J22" si="6">F11*13+G11+H11+I11</f>
        <v>0</v>
      </c>
      <c r="K11" s="6">
        <f t="shared" ref="K10:K22" si="7">J11+G32</f>
        <v>0</v>
      </c>
    </row>
    <row r="12" spans="1:11" ht="15" customHeight="1" thickBot="1" x14ac:dyDescent="0.3">
      <c r="A12" s="2" t="s">
        <v>6</v>
      </c>
      <c r="B12" s="3"/>
      <c r="C12" s="4">
        <f t="shared" si="0"/>
        <v>0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4">
        <f t="shared" si="4"/>
        <v>0</v>
      </c>
      <c r="H12" s="5"/>
      <c r="I12" s="5">
        <f t="shared" si="5"/>
        <v>0</v>
      </c>
      <c r="J12" s="5">
        <f t="shared" si="6"/>
        <v>0</v>
      </c>
      <c r="K12" s="6">
        <f t="shared" si="7"/>
        <v>0</v>
      </c>
    </row>
    <row r="13" spans="1:11" ht="15" customHeight="1" thickBot="1" x14ac:dyDescent="0.3">
      <c r="A13" s="2" t="s">
        <v>6</v>
      </c>
      <c r="B13" s="3"/>
      <c r="C13" s="4">
        <f t="shared" si="0"/>
        <v>0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4">
        <f t="shared" si="4"/>
        <v>0</v>
      </c>
      <c r="H13" s="5"/>
      <c r="I13" s="5">
        <f t="shared" si="5"/>
        <v>0</v>
      </c>
      <c r="J13" s="5">
        <f t="shared" si="6"/>
        <v>0</v>
      </c>
      <c r="K13" s="6">
        <f t="shared" si="7"/>
        <v>0</v>
      </c>
    </row>
    <row r="14" spans="1:11" ht="15" customHeight="1" thickBot="1" x14ac:dyDescent="0.3">
      <c r="A14" s="2" t="s">
        <v>7</v>
      </c>
      <c r="B14" s="3"/>
      <c r="C14" s="4">
        <f t="shared" si="0"/>
        <v>0</v>
      </c>
      <c r="D14" s="4">
        <f t="shared" si="1"/>
        <v>0</v>
      </c>
      <c r="E14" s="4">
        <f t="shared" si="2"/>
        <v>0</v>
      </c>
      <c r="F14" s="4">
        <f t="shared" si="3"/>
        <v>0</v>
      </c>
      <c r="G14" s="4">
        <f t="shared" si="4"/>
        <v>0</v>
      </c>
      <c r="H14" s="5"/>
      <c r="I14" s="5">
        <f t="shared" si="5"/>
        <v>0</v>
      </c>
      <c r="J14" s="5">
        <f t="shared" si="6"/>
        <v>0</v>
      </c>
      <c r="K14" s="6">
        <f t="shared" si="7"/>
        <v>0</v>
      </c>
    </row>
    <row r="15" spans="1:11" ht="15" customHeight="1" thickBot="1" x14ac:dyDescent="0.3">
      <c r="A15" s="2" t="s">
        <v>7</v>
      </c>
      <c r="B15" s="3"/>
      <c r="C15" s="4">
        <f t="shared" si="0"/>
        <v>0</v>
      </c>
      <c r="D15" s="4">
        <f t="shared" si="1"/>
        <v>0</v>
      </c>
      <c r="E15" s="4">
        <f t="shared" si="2"/>
        <v>0</v>
      </c>
      <c r="F15" s="4">
        <f t="shared" si="3"/>
        <v>0</v>
      </c>
      <c r="G15" s="4">
        <f t="shared" si="4"/>
        <v>0</v>
      </c>
      <c r="H15" s="5"/>
      <c r="I15" s="5">
        <f t="shared" si="5"/>
        <v>0</v>
      </c>
      <c r="J15" s="5">
        <f t="shared" si="6"/>
        <v>0</v>
      </c>
      <c r="K15" s="6">
        <f t="shared" si="7"/>
        <v>0</v>
      </c>
    </row>
    <row r="16" spans="1:11" ht="15" customHeight="1" thickBot="1" x14ac:dyDescent="0.3">
      <c r="A16" s="2" t="s">
        <v>8</v>
      </c>
      <c r="B16" s="3"/>
      <c r="C16" s="4">
        <f t="shared" si="0"/>
        <v>0</v>
      </c>
      <c r="D16" s="4">
        <f t="shared" si="1"/>
        <v>0</v>
      </c>
      <c r="E16" s="4">
        <f t="shared" si="2"/>
        <v>0</v>
      </c>
      <c r="F16" s="4">
        <f t="shared" si="3"/>
        <v>0</v>
      </c>
      <c r="G16" s="4">
        <f t="shared" si="4"/>
        <v>0</v>
      </c>
      <c r="H16" s="5"/>
      <c r="I16" s="5">
        <f t="shared" si="5"/>
        <v>0</v>
      </c>
      <c r="J16" s="5">
        <f t="shared" si="6"/>
        <v>0</v>
      </c>
      <c r="K16" s="6">
        <f t="shared" si="7"/>
        <v>0</v>
      </c>
    </row>
    <row r="17" spans="1:11" ht="15" customHeight="1" thickBot="1" x14ac:dyDescent="0.3">
      <c r="A17" s="2" t="s">
        <v>9</v>
      </c>
      <c r="B17" s="3"/>
      <c r="C17" s="4">
        <f t="shared" si="0"/>
        <v>0</v>
      </c>
      <c r="D17" s="4">
        <f t="shared" si="1"/>
        <v>0</v>
      </c>
      <c r="E17" s="4">
        <f t="shared" si="2"/>
        <v>0</v>
      </c>
      <c r="F17" s="4">
        <f t="shared" si="3"/>
        <v>0</v>
      </c>
      <c r="G17" s="4">
        <f t="shared" si="4"/>
        <v>0</v>
      </c>
      <c r="H17" s="5"/>
      <c r="I17" s="5">
        <f t="shared" si="5"/>
        <v>0</v>
      </c>
      <c r="J17" s="5">
        <f t="shared" si="6"/>
        <v>0</v>
      </c>
      <c r="K17" s="6">
        <f t="shared" si="7"/>
        <v>0</v>
      </c>
    </row>
    <row r="18" spans="1:11" ht="15" customHeight="1" thickBot="1" x14ac:dyDescent="0.3">
      <c r="A18" s="2" t="s">
        <v>9</v>
      </c>
      <c r="B18" s="3"/>
      <c r="C18" s="4">
        <f t="shared" si="0"/>
        <v>0</v>
      </c>
      <c r="D18" s="4">
        <f t="shared" si="1"/>
        <v>0</v>
      </c>
      <c r="E18" s="4">
        <f t="shared" si="2"/>
        <v>0</v>
      </c>
      <c r="F18" s="4">
        <f t="shared" si="3"/>
        <v>0</v>
      </c>
      <c r="G18" s="4">
        <f t="shared" si="4"/>
        <v>0</v>
      </c>
      <c r="H18" s="5"/>
      <c r="I18" s="5">
        <f t="shared" si="5"/>
        <v>0</v>
      </c>
      <c r="J18" s="5">
        <f t="shared" si="6"/>
        <v>0</v>
      </c>
      <c r="K18" s="6">
        <f t="shared" si="7"/>
        <v>0</v>
      </c>
    </row>
    <row r="19" spans="1:11" ht="15" customHeight="1" thickBot="1" x14ac:dyDescent="0.3">
      <c r="A19" s="2" t="s">
        <v>10</v>
      </c>
      <c r="B19" s="3"/>
      <c r="C19" s="4">
        <f t="shared" si="0"/>
        <v>0</v>
      </c>
      <c r="D19" s="4">
        <f t="shared" si="1"/>
        <v>0</v>
      </c>
      <c r="E19" s="4">
        <f t="shared" si="2"/>
        <v>0</v>
      </c>
      <c r="F19" s="4">
        <f t="shared" si="3"/>
        <v>0</v>
      </c>
      <c r="G19" s="4">
        <f t="shared" si="4"/>
        <v>0</v>
      </c>
      <c r="H19" s="5"/>
      <c r="I19" s="5">
        <f t="shared" si="5"/>
        <v>0</v>
      </c>
      <c r="J19" s="5">
        <f t="shared" si="6"/>
        <v>0</v>
      </c>
      <c r="K19" s="6">
        <f t="shared" si="7"/>
        <v>0</v>
      </c>
    </row>
    <row r="20" spans="1:11" ht="15" customHeight="1" thickBot="1" x14ac:dyDescent="0.3">
      <c r="A20" s="2" t="s">
        <v>11</v>
      </c>
      <c r="B20" s="3"/>
      <c r="C20" s="4">
        <f t="shared" si="0"/>
        <v>0</v>
      </c>
      <c r="D20" s="4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5"/>
      <c r="I20" s="5">
        <f t="shared" si="5"/>
        <v>0</v>
      </c>
      <c r="J20" s="5">
        <f t="shared" si="6"/>
        <v>0</v>
      </c>
      <c r="K20" s="6">
        <f t="shared" si="7"/>
        <v>0</v>
      </c>
    </row>
    <row r="21" spans="1:11" ht="15" customHeight="1" thickBot="1" x14ac:dyDescent="0.3">
      <c r="A21" s="2" t="s">
        <v>12</v>
      </c>
      <c r="B21" s="3"/>
      <c r="C21" s="4">
        <f t="shared" si="0"/>
        <v>0</v>
      </c>
      <c r="D21" s="4">
        <f t="shared" si="1"/>
        <v>0</v>
      </c>
      <c r="E21" s="4">
        <f t="shared" si="2"/>
        <v>0</v>
      </c>
      <c r="F21" s="4">
        <f t="shared" si="3"/>
        <v>0</v>
      </c>
      <c r="G21" s="4">
        <f t="shared" si="4"/>
        <v>0</v>
      </c>
      <c r="H21" s="5"/>
      <c r="I21" s="5">
        <f t="shared" si="5"/>
        <v>0</v>
      </c>
      <c r="J21" s="5">
        <f t="shared" si="6"/>
        <v>0</v>
      </c>
      <c r="K21" s="6">
        <f t="shared" si="7"/>
        <v>0</v>
      </c>
    </row>
    <row r="22" spans="1:11" ht="15" customHeight="1" thickBot="1" x14ac:dyDescent="0.3">
      <c r="A22" s="2" t="s">
        <v>12</v>
      </c>
      <c r="B22" s="3"/>
      <c r="C22" s="4">
        <f t="shared" si="0"/>
        <v>0</v>
      </c>
      <c r="D22" s="4">
        <f t="shared" si="1"/>
        <v>0</v>
      </c>
      <c r="E22" s="4">
        <f>B126*1%</f>
        <v>0</v>
      </c>
      <c r="F22" s="4">
        <f t="shared" si="3"/>
        <v>0</v>
      </c>
      <c r="G22" s="4">
        <f t="shared" si="4"/>
        <v>0</v>
      </c>
      <c r="H22" s="5"/>
      <c r="I22" s="5">
        <f t="shared" si="5"/>
        <v>0</v>
      </c>
      <c r="J22" s="5">
        <f t="shared" si="6"/>
        <v>0</v>
      </c>
      <c r="K22" s="6">
        <f t="shared" si="7"/>
        <v>0</v>
      </c>
    </row>
    <row r="23" spans="1:11" ht="15" customHeight="1" thickBot="1" x14ac:dyDescent="0.3">
      <c r="A23" s="30" t="s">
        <v>13</v>
      </c>
      <c r="B23" s="19"/>
      <c r="C23" s="19"/>
      <c r="D23" s="19"/>
      <c r="E23" s="19"/>
      <c r="F23" s="19"/>
      <c r="G23" s="19"/>
      <c r="H23" s="18"/>
      <c r="I23" s="7"/>
      <c r="J23" s="8">
        <f>SUM(J10:J22)</f>
        <v>0</v>
      </c>
      <c r="K23" s="8">
        <f>SUM(K10:K22)</f>
        <v>0</v>
      </c>
    </row>
    <row r="24" spans="1:11" ht="15" customHeight="1" x14ac:dyDescent="0.25">
      <c r="A24" s="71" t="s">
        <v>14</v>
      </c>
      <c r="B24" s="9"/>
      <c r="C24" s="9"/>
      <c r="D24" s="9"/>
      <c r="E24" s="9"/>
      <c r="F24" s="9"/>
      <c r="G24" s="9"/>
      <c r="H24" s="9"/>
      <c r="I24" s="9"/>
    </row>
    <row r="25" spans="1:11" ht="15" customHeight="1" x14ac:dyDescent="0.25">
      <c r="K25" s="10"/>
    </row>
    <row r="26" spans="1:11" ht="15" customHeight="1" x14ac:dyDescent="0.25">
      <c r="A26" s="70" t="s">
        <v>15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1" ht="15" customHeight="1" x14ac:dyDescent="0.25"/>
    <row r="28" spans="1:11" ht="15" customHeight="1" thickBot="1" x14ac:dyDescent="0.3">
      <c r="A28" s="11" t="s">
        <v>16</v>
      </c>
    </row>
    <row r="29" spans="1:11" ht="25.5" x14ac:dyDescent="0.25">
      <c r="A29" s="16" t="s">
        <v>17</v>
      </c>
      <c r="B29" s="16" t="s">
        <v>80</v>
      </c>
      <c r="C29" s="16" t="s">
        <v>18</v>
      </c>
      <c r="D29" s="16" t="s">
        <v>20</v>
      </c>
      <c r="E29" s="16" t="s">
        <v>19</v>
      </c>
      <c r="F29" s="16" t="s">
        <v>79</v>
      </c>
      <c r="G29" s="16" t="s">
        <v>78</v>
      </c>
    </row>
    <row r="30" spans="1:11" ht="15.75" thickBot="1" x14ac:dyDescent="0.3">
      <c r="A30" s="1"/>
      <c r="B30" s="1" t="s">
        <v>77</v>
      </c>
      <c r="C30" s="1" t="s">
        <v>21</v>
      </c>
      <c r="D30" s="12" t="s">
        <v>22</v>
      </c>
      <c r="E30" s="13" t="s">
        <v>23</v>
      </c>
      <c r="F30" s="13" t="s">
        <v>24</v>
      </c>
      <c r="G30" s="12" t="s">
        <v>25</v>
      </c>
    </row>
    <row r="31" spans="1:11" ht="15" customHeight="1" thickBot="1" x14ac:dyDescent="0.3">
      <c r="A31" s="2" t="s">
        <v>4</v>
      </c>
      <c r="B31" s="14"/>
      <c r="C31" s="4">
        <f t="shared" ref="C31:C43" si="8">F10</f>
        <v>0</v>
      </c>
      <c r="D31" s="68"/>
      <c r="E31" s="4">
        <f>C31*D31</f>
        <v>0</v>
      </c>
      <c r="F31" s="14">
        <f t="shared" ref="F31:F43" si="9">12-B31</f>
        <v>12</v>
      </c>
      <c r="G31" s="4">
        <f t="shared" ref="G31:G43" si="10">E31*F31</f>
        <v>0</v>
      </c>
    </row>
    <row r="32" spans="1:11" ht="15" customHeight="1" thickBot="1" x14ac:dyDescent="0.3">
      <c r="A32" s="2" t="s">
        <v>5</v>
      </c>
      <c r="B32" s="14"/>
      <c r="C32" s="4">
        <f t="shared" si="8"/>
        <v>0</v>
      </c>
      <c r="D32" s="68"/>
      <c r="E32" s="4">
        <f t="shared" ref="E31:E43" si="11">C32*D32</f>
        <v>0</v>
      </c>
      <c r="F32" s="14">
        <f t="shared" si="9"/>
        <v>12</v>
      </c>
      <c r="G32" s="4">
        <f t="shared" si="10"/>
        <v>0</v>
      </c>
    </row>
    <row r="33" spans="1:7" ht="15" customHeight="1" thickBot="1" x14ac:dyDescent="0.3">
      <c r="A33" s="2" t="s">
        <v>6</v>
      </c>
      <c r="B33" s="14"/>
      <c r="C33" s="4">
        <f t="shared" si="8"/>
        <v>0</v>
      </c>
      <c r="D33" s="68"/>
      <c r="E33" s="4">
        <f t="shared" si="11"/>
        <v>0</v>
      </c>
      <c r="F33" s="14">
        <f t="shared" si="9"/>
        <v>12</v>
      </c>
      <c r="G33" s="4">
        <f t="shared" si="10"/>
        <v>0</v>
      </c>
    </row>
    <row r="34" spans="1:7" ht="15" customHeight="1" thickBot="1" x14ac:dyDescent="0.3">
      <c r="A34" s="2" t="s">
        <v>6</v>
      </c>
      <c r="B34" s="14"/>
      <c r="C34" s="4">
        <f t="shared" si="8"/>
        <v>0</v>
      </c>
      <c r="D34" s="68"/>
      <c r="E34" s="4">
        <f t="shared" si="11"/>
        <v>0</v>
      </c>
      <c r="F34" s="14">
        <f t="shared" si="9"/>
        <v>12</v>
      </c>
      <c r="G34" s="4">
        <f t="shared" si="10"/>
        <v>0</v>
      </c>
    </row>
    <row r="35" spans="1:7" ht="15" customHeight="1" thickBot="1" x14ac:dyDescent="0.3">
      <c r="A35" s="2" t="s">
        <v>7</v>
      </c>
      <c r="B35" s="14"/>
      <c r="C35" s="4">
        <f t="shared" si="8"/>
        <v>0</v>
      </c>
      <c r="D35" s="68"/>
      <c r="E35" s="4">
        <f t="shared" si="11"/>
        <v>0</v>
      </c>
      <c r="F35" s="14">
        <f t="shared" si="9"/>
        <v>12</v>
      </c>
      <c r="G35" s="4">
        <f t="shared" si="10"/>
        <v>0</v>
      </c>
    </row>
    <row r="36" spans="1:7" ht="15" customHeight="1" thickBot="1" x14ac:dyDescent="0.3">
      <c r="A36" s="2" t="s">
        <v>7</v>
      </c>
      <c r="B36" s="14"/>
      <c r="C36" s="4">
        <f t="shared" si="8"/>
        <v>0</v>
      </c>
      <c r="D36" s="68"/>
      <c r="E36" s="4">
        <f t="shared" si="11"/>
        <v>0</v>
      </c>
      <c r="F36" s="14">
        <f t="shared" si="9"/>
        <v>12</v>
      </c>
      <c r="G36" s="4">
        <f t="shared" si="10"/>
        <v>0</v>
      </c>
    </row>
    <row r="37" spans="1:7" ht="15" customHeight="1" thickBot="1" x14ac:dyDescent="0.3">
      <c r="A37" s="2" t="s">
        <v>8</v>
      </c>
      <c r="B37" s="14"/>
      <c r="C37" s="4">
        <f t="shared" si="8"/>
        <v>0</v>
      </c>
      <c r="D37" s="68"/>
      <c r="E37" s="4">
        <f t="shared" si="11"/>
        <v>0</v>
      </c>
      <c r="F37" s="14">
        <f t="shared" si="9"/>
        <v>12</v>
      </c>
      <c r="G37" s="4">
        <f t="shared" si="10"/>
        <v>0</v>
      </c>
    </row>
    <row r="38" spans="1:7" ht="15" customHeight="1" thickBot="1" x14ac:dyDescent="0.3">
      <c r="A38" s="2" t="s">
        <v>9</v>
      </c>
      <c r="B38" s="14"/>
      <c r="C38" s="4">
        <f t="shared" si="8"/>
        <v>0</v>
      </c>
      <c r="D38" s="68"/>
      <c r="E38" s="4">
        <f t="shared" si="11"/>
        <v>0</v>
      </c>
      <c r="F38" s="14">
        <f t="shared" si="9"/>
        <v>12</v>
      </c>
      <c r="G38" s="4">
        <f t="shared" si="10"/>
        <v>0</v>
      </c>
    </row>
    <row r="39" spans="1:7" ht="15" customHeight="1" thickBot="1" x14ac:dyDescent="0.3">
      <c r="A39" s="2" t="s">
        <v>9</v>
      </c>
      <c r="B39" s="14"/>
      <c r="C39" s="4">
        <f t="shared" si="8"/>
        <v>0</v>
      </c>
      <c r="D39" s="68"/>
      <c r="E39" s="4">
        <f t="shared" si="11"/>
        <v>0</v>
      </c>
      <c r="F39" s="14">
        <f t="shared" si="9"/>
        <v>12</v>
      </c>
      <c r="G39" s="4">
        <f t="shared" si="10"/>
        <v>0</v>
      </c>
    </row>
    <row r="40" spans="1:7" ht="15" customHeight="1" thickBot="1" x14ac:dyDescent="0.3">
      <c r="A40" s="2" t="s">
        <v>10</v>
      </c>
      <c r="B40" s="14"/>
      <c r="C40" s="4">
        <f t="shared" si="8"/>
        <v>0</v>
      </c>
      <c r="D40" s="68"/>
      <c r="E40" s="4">
        <f t="shared" si="11"/>
        <v>0</v>
      </c>
      <c r="F40" s="14">
        <f t="shared" si="9"/>
        <v>12</v>
      </c>
      <c r="G40" s="4">
        <f t="shared" si="10"/>
        <v>0</v>
      </c>
    </row>
    <row r="41" spans="1:7" ht="15" customHeight="1" thickBot="1" x14ac:dyDescent="0.3">
      <c r="A41" s="2" t="s">
        <v>11</v>
      </c>
      <c r="B41" s="14"/>
      <c r="C41" s="4">
        <f t="shared" si="8"/>
        <v>0</v>
      </c>
      <c r="D41" s="68"/>
      <c r="E41" s="4">
        <f t="shared" si="11"/>
        <v>0</v>
      </c>
      <c r="F41" s="14">
        <f t="shared" si="9"/>
        <v>12</v>
      </c>
      <c r="G41" s="4">
        <f t="shared" si="10"/>
        <v>0</v>
      </c>
    </row>
    <row r="42" spans="1:7" ht="15" customHeight="1" thickBot="1" x14ac:dyDescent="0.3">
      <c r="A42" s="2" t="s">
        <v>12</v>
      </c>
      <c r="B42" s="14"/>
      <c r="C42" s="4">
        <f t="shared" si="8"/>
        <v>0</v>
      </c>
      <c r="D42" s="68"/>
      <c r="E42" s="4">
        <f t="shared" si="11"/>
        <v>0</v>
      </c>
      <c r="F42" s="14">
        <f t="shared" si="9"/>
        <v>12</v>
      </c>
      <c r="G42" s="4">
        <f t="shared" si="10"/>
        <v>0</v>
      </c>
    </row>
    <row r="43" spans="1:7" ht="15" customHeight="1" thickBot="1" x14ac:dyDescent="0.3">
      <c r="A43" s="2" t="s">
        <v>12</v>
      </c>
      <c r="B43" s="14"/>
      <c r="C43" s="4">
        <f t="shared" si="8"/>
        <v>0</v>
      </c>
      <c r="D43" s="68"/>
      <c r="E43" s="4">
        <f t="shared" si="11"/>
        <v>0</v>
      </c>
      <c r="F43" s="14">
        <f t="shared" si="9"/>
        <v>12</v>
      </c>
      <c r="G43" s="4">
        <f t="shared" si="10"/>
        <v>0</v>
      </c>
    </row>
    <row r="44" spans="1:7" ht="15" customHeight="1" x14ac:dyDescent="0.25"/>
    <row r="45" spans="1:7" ht="15" customHeight="1" thickBot="1" x14ac:dyDescent="0.3">
      <c r="A45" s="31" t="s">
        <v>26</v>
      </c>
    </row>
    <row r="46" spans="1:7" ht="24.95" customHeight="1" thickBot="1" x14ac:dyDescent="0.3">
      <c r="A46" s="32" t="s">
        <v>27</v>
      </c>
      <c r="B46" s="33"/>
      <c r="C46" s="34"/>
    </row>
    <row r="47" spans="1:7" ht="15" customHeight="1" x14ac:dyDescent="0.25">
      <c r="A47" s="35" t="s">
        <v>28</v>
      </c>
      <c r="B47" s="35" t="s">
        <v>29</v>
      </c>
      <c r="C47" s="36" t="s">
        <v>30</v>
      </c>
    </row>
    <row r="48" spans="1:7" ht="15" customHeight="1" thickBot="1" x14ac:dyDescent="0.3">
      <c r="A48" s="37"/>
      <c r="B48" s="37"/>
      <c r="C48" s="38" t="s">
        <v>31</v>
      </c>
    </row>
    <row r="49" spans="1:3" ht="15" customHeight="1" thickBot="1" x14ac:dyDescent="0.3">
      <c r="A49" s="39" t="s">
        <v>32</v>
      </c>
      <c r="B49" s="40"/>
      <c r="C49" s="41">
        <f>B49*12</f>
        <v>0</v>
      </c>
    </row>
    <row r="50" spans="1:3" ht="15" customHeight="1" thickBot="1" x14ac:dyDescent="0.3">
      <c r="A50" s="39" t="s">
        <v>33</v>
      </c>
      <c r="B50" s="40"/>
      <c r="C50" s="41">
        <f t="shared" ref="C49:C54" si="12">B50*12</f>
        <v>0</v>
      </c>
    </row>
    <row r="51" spans="1:3" ht="15" customHeight="1" thickBot="1" x14ac:dyDescent="0.3">
      <c r="A51" s="39" t="s">
        <v>34</v>
      </c>
      <c r="B51" s="40"/>
      <c r="C51" s="41">
        <f t="shared" si="12"/>
        <v>0</v>
      </c>
    </row>
    <row r="52" spans="1:3" ht="15" customHeight="1" thickBot="1" x14ac:dyDescent="0.3">
      <c r="A52" s="39" t="s">
        <v>35</v>
      </c>
      <c r="B52" s="40"/>
      <c r="C52" s="41">
        <f t="shared" si="12"/>
        <v>0</v>
      </c>
    </row>
    <row r="53" spans="1:3" ht="15" customHeight="1" thickBot="1" x14ac:dyDescent="0.3">
      <c r="A53" s="39" t="s">
        <v>36</v>
      </c>
      <c r="B53" s="40"/>
      <c r="C53" s="41">
        <f t="shared" si="12"/>
        <v>0</v>
      </c>
    </row>
    <row r="54" spans="1:3" ht="15" customHeight="1" thickBot="1" x14ac:dyDescent="0.3">
      <c r="A54" s="39" t="s">
        <v>37</v>
      </c>
      <c r="B54" s="40"/>
      <c r="C54" s="41">
        <f t="shared" si="12"/>
        <v>0</v>
      </c>
    </row>
    <row r="55" spans="1:3" ht="15" customHeight="1" thickBot="1" x14ac:dyDescent="0.3">
      <c r="A55" s="42" t="s">
        <v>38</v>
      </c>
      <c r="B55" s="34"/>
      <c r="C55" s="43">
        <f>SUM(C49:C54)</f>
        <v>0</v>
      </c>
    </row>
    <row r="56" spans="1:3" ht="15" customHeight="1" x14ac:dyDescent="0.25"/>
    <row r="57" spans="1:3" ht="15" customHeight="1" thickBot="1" x14ac:dyDescent="0.3">
      <c r="A57" s="31" t="s">
        <v>39</v>
      </c>
    </row>
    <row r="58" spans="1:3" ht="15" customHeight="1" x14ac:dyDescent="0.25">
      <c r="A58" s="35" t="s">
        <v>40</v>
      </c>
      <c r="B58" s="44" t="s">
        <v>41</v>
      </c>
      <c r="C58" s="36" t="s">
        <v>42</v>
      </c>
    </row>
    <row r="59" spans="1:3" ht="15" customHeight="1" x14ac:dyDescent="0.25">
      <c r="A59" s="45"/>
      <c r="B59" s="45"/>
      <c r="C59" s="46" t="s">
        <v>100</v>
      </c>
    </row>
    <row r="60" spans="1:3" ht="15" customHeight="1" thickBot="1" x14ac:dyDescent="0.3">
      <c r="A60" s="37"/>
      <c r="B60" s="37"/>
      <c r="C60" s="47"/>
    </row>
    <row r="61" spans="1:3" ht="15" customHeight="1" thickBot="1" x14ac:dyDescent="0.3">
      <c r="A61" s="39" t="s">
        <v>43</v>
      </c>
      <c r="B61" s="40"/>
      <c r="C61" s="41">
        <f t="shared" ref="C61:C65" si="13">B61*12</f>
        <v>0</v>
      </c>
    </row>
    <row r="62" spans="1:3" ht="15" customHeight="1" thickBot="1" x14ac:dyDescent="0.3">
      <c r="A62" s="39" t="s">
        <v>44</v>
      </c>
      <c r="B62" s="40"/>
      <c r="C62" s="41">
        <f t="shared" si="13"/>
        <v>0</v>
      </c>
    </row>
    <row r="63" spans="1:3" ht="15" customHeight="1" thickBot="1" x14ac:dyDescent="0.3">
      <c r="A63" s="39" t="s">
        <v>45</v>
      </c>
      <c r="B63" s="40"/>
      <c r="C63" s="41">
        <f t="shared" si="13"/>
        <v>0</v>
      </c>
    </row>
    <row r="64" spans="1:3" ht="36.75" thickBot="1" x14ac:dyDescent="0.3">
      <c r="A64" s="39" t="s">
        <v>46</v>
      </c>
      <c r="B64" s="40"/>
      <c r="C64" s="41">
        <f t="shared" si="13"/>
        <v>0</v>
      </c>
    </row>
    <row r="65" spans="1:12" ht="15" customHeight="1" thickBot="1" x14ac:dyDescent="0.3">
      <c r="A65" s="39" t="s">
        <v>47</v>
      </c>
      <c r="B65" s="40"/>
      <c r="C65" s="41">
        <f t="shared" si="13"/>
        <v>0</v>
      </c>
    </row>
    <row r="66" spans="1:12" ht="15" customHeight="1" thickBot="1" x14ac:dyDescent="0.3">
      <c r="A66" s="42" t="s">
        <v>48</v>
      </c>
      <c r="B66" s="34"/>
      <c r="C66" s="43">
        <f>SUM(C61:C65)</f>
        <v>0</v>
      </c>
    </row>
    <row r="67" spans="1:12" ht="15" customHeight="1" x14ac:dyDescent="0.25">
      <c r="A67" s="48" t="s">
        <v>49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5" customHeight="1" x14ac:dyDescent="0.25">
      <c r="A68" s="67"/>
    </row>
    <row r="69" spans="1:12" ht="15" customHeight="1" thickBot="1" x14ac:dyDescent="0.3">
      <c r="A69" s="31" t="s">
        <v>50</v>
      </c>
    </row>
    <row r="70" spans="1:12" ht="15" customHeight="1" thickBot="1" x14ac:dyDescent="0.3">
      <c r="A70" s="50" t="s">
        <v>51</v>
      </c>
      <c r="B70" s="50" t="s">
        <v>52</v>
      </c>
      <c r="C70" s="50" t="s">
        <v>42</v>
      </c>
    </row>
    <row r="71" spans="1:12" ht="24.75" thickBot="1" x14ac:dyDescent="0.3">
      <c r="A71" s="39" t="s">
        <v>53</v>
      </c>
      <c r="B71" s="40"/>
      <c r="C71" s="41">
        <f t="shared" ref="C71:C75" si="14">B71*12</f>
        <v>0</v>
      </c>
    </row>
    <row r="72" spans="1:12" ht="15" customHeight="1" thickBot="1" x14ac:dyDescent="0.3">
      <c r="A72" s="39" t="s">
        <v>54</v>
      </c>
      <c r="B72" s="40"/>
      <c r="C72" s="41">
        <f t="shared" si="14"/>
        <v>0</v>
      </c>
    </row>
    <row r="73" spans="1:12" ht="24.75" thickBot="1" x14ac:dyDescent="0.3">
      <c r="A73" s="39" t="s">
        <v>55</v>
      </c>
      <c r="B73" s="40"/>
      <c r="C73" s="41">
        <f t="shared" si="14"/>
        <v>0</v>
      </c>
    </row>
    <row r="74" spans="1:12" ht="15" customHeight="1" thickBot="1" x14ac:dyDescent="0.3">
      <c r="A74" s="39" t="s">
        <v>101</v>
      </c>
      <c r="B74" s="40"/>
      <c r="C74" s="41">
        <f t="shared" si="14"/>
        <v>0</v>
      </c>
    </row>
    <row r="75" spans="1:12" ht="15" customHeight="1" thickBot="1" x14ac:dyDescent="0.3">
      <c r="A75" s="39" t="s">
        <v>102</v>
      </c>
      <c r="B75" s="40"/>
      <c r="C75" s="41">
        <f t="shared" si="14"/>
        <v>0</v>
      </c>
    </row>
    <row r="76" spans="1:12" ht="15" customHeight="1" thickBot="1" x14ac:dyDescent="0.3">
      <c r="A76" s="51" t="s">
        <v>56</v>
      </c>
      <c r="B76" s="34"/>
      <c r="C76" s="52"/>
    </row>
    <row r="77" spans="1:12" ht="15" customHeight="1" thickBot="1" x14ac:dyDescent="0.3">
      <c r="A77" s="53" t="s">
        <v>57</v>
      </c>
      <c r="B77" s="54"/>
      <c r="C77" s="41">
        <f t="shared" ref="C77:C78" si="15">B77*12</f>
        <v>0</v>
      </c>
    </row>
    <row r="78" spans="1:12" ht="15" customHeight="1" thickBot="1" x14ac:dyDescent="0.3">
      <c r="A78" s="39" t="s">
        <v>37</v>
      </c>
      <c r="B78" s="40"/>
      <c r="C78" s="41">
        <f t="shared" si="15"/>
        <v>0</v>
      </c>
    </row>
    <row r="79" spans="1:12" ht="15" customHeight="1" thickBot="1" x14ac:dyDescent="0.3">
      <c r="A79" s="42" t="s">
        <v>58</v>
      </c>
      <c r="B79" s="34"/>
      <c r="C79" s="43">
        <f>SUM(C71:C78)</f>
        <v>0</v>
      </c>
    </row>
    <row r="80" spans="1:12" ht="15" customHeight="1" x14ac:dyDescent="0.25">
      <c r="A80" s="48" t="s">
        <v>103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69"/>
    </row>
    <row r="81" spans="1:5" ht="15" customHeight="1" x14ac:dyDescent="0.25"/>
    <row r="82" spans="1:5" ht="15" customHeight="1" thickBot="1" x14ac:dyDescent="0.3">
      <c r="A82" s="31" t="s">
        <v>59</v>
      </c>
    </row>
    <row r="83" spans="1:5" ht="15" customHeight="1" x14ac:dyDescent="0.25">
      <c r="A83" s="35" t="s">
        <v>60</v>
      </c>
      <c r="B83" s="35" t="s">
        <v>61</v>
      </c>
      <c r="C83" s="35" t="s">
        <v>62</v>
      </c>
      <c r="D83" s="55" t="s">
        <v>63</v>
      </c>
      <c r="E83" s="56" t="s">
        <v>64</v>
      </c>
    </row>
    <row r="84" spans="1:5" ht="15" customHeight="1" x14ac:dyDescent="0.25">
      <c r="A84" s="45"/>
      <c r="B84" s="45"/>
      <c r="C84" s="45"/>
      <c r="D84" s="45"/>
      <c r="E84" s="45"/>
    </row>
    <row r="85" spans="1:5" ht="15" customHeight="1" x14ac:dyDescent="0.25">
      <c r="A85" s="45"/>
      <c r="B85" s="45"/>
      <c r="C85" s="45"/>
      <c r="D85" s="45"/>
      <c r="E85" s="45"/>
    </row>
    <row r="86" spans="1:5" ht="15" customHeight="1" thickBot="1" x14ac:dyDescent="0.3">
      <c r="A86" s="37"/>
      <c r="B86" s="37"/>
      <c r="C86" s="37"/>
      <c r="D86" s="37"/>
      <c r="E86" s="37"/>
    </row>
    <row r="87" spans="1:5" ht="15" customHeight="1" thickBot="1" x14ac:dyDescent="0.3">
      <c r="A87" s="57"/>
      <c r="B87" s="58"/>
      <c r="C87" s="57"/>
      <c r="D87" s="57"/>
      <c r="E87" s="59"/>
    </row>
    <row r="88" spans="1:5" ht="15" customHeight="1" thickBot="1" x14ac:dyDescent="0.3">
      <c r="A88" s="57"/>
      <c r="B88" s="58"/>
      <c r="C88" s="57"/>
      <c r="D88" s="57"/>
      <c r="E88" s="59"/>
    </row>
    <row r="89" spans="1:5" ht="15" customHeight="1" thickBot="1" x14ac:dyDescent="0.3">
      <c r="A89" s="57"/>
      <c r="B89" s="58"/>
      <c r="C89" s="57"/>
      <c r="D89" s="57"/>
      <c r="E89" s="59"/>
    </row>
    <row r="90" spans="1:5" ht="15" customHeight="1" thickBot="1" x14ac:dyDescent="0.3">
      <c r="A90" s="57"/>
      <c r="B90" s="58"/>
      <c r="C90" s="57"/>
      <c r="D90" s="57"/>
      <c r="E90" s="59"/>
    </row>
    <row r="91" spans="1:5" ht="15" customHeight="1" thickBot="1" x14ac:dyDescent="0.3">
      <c r="A91" s="57"/>
      <c r="B91" s="58"/>
      <c r="C91" s="57"/>
      <c r="D91" s="57"/>
      <c r="E91" s="59"/>
    </row>
    <row r="92" spans="1:5" ht="15" customHeight="1" thickBot="1" x14ac:dyDescent="0.3">
      <c r="A92" s="57"/>
      <c r="B92" s="58"/>
      <c r="C92" s="57"/>
      <c r="D92" s="57"/>
      <c r="E92" s="59"/>
    </row>
    <row r="93" spans="1:5" ht="15" customHeight="1" x14ac:dyDescent="0.25"/>
    <row r="94" spans="1:5" ht="15" customHeight="1" x14ac:dyDescent="0.25">
      <c r="A94" s="31" t="s">
        <v>65</v>
      </c>
    </row>
    <row r="95" spans="1:5" ht="24.95" customHeight="1" thickBot="1" x14ac:dyDescent="0.3">
      <c r="A95" s="74" t="s">
        <v>66</v>
      </c>
      <c r="B95" s="75"/>
      <c r="C95" s="75"/>
      <c r="D95" s="76"/>
    </row>
    <row r="96" spans="1:5" ht="15" customHeight="1" thickBot="1" x14ac:dyDescent="0.3">
      <c r="A96" s="77" t="s">
        <v>67</v>
      </c>
      <c r="B96" s="78"/>
      <c r="C96" s="78"/>
      <c r="D96" s="79" t="s">
        <v>68</v>
      </c>
    </row>
    <row r="97" spans="1:9" ht="15.75" customHeight="1" thickBot="1" x14ac:dyDescent="0.3">
      <c r="A97" s="80"/>
      <c r="B97" s="78"/>
      <c r="C97" s="78"/>
      <c r="D97" s="81"/>
    </row>
    <row r="98" spans="1:9" ht="15.75" thickBot="1" x14ac:dyDescent="0.3">
      <c r="A98" s="80"/>
      <c r="B98" s="78"/>
      <c r="C98" s="78"/>
      <c r="D98" s="81"/>
    </row>
    <row r="99" spans="1:9" ht="15.75" thickBot="1" x14ac:dyDescent="0.3">
      <c r="A99" s="80"/>
      <c r="B99" s="78"/>
      <c r="C99" s="78"/>
      <c r="D99" s="81"/>
    </row>
    <row r="100" spans="1:9" ht="15.75" thickBot="1" x14ac:dyDescent="0.3">
      <c r="A100" s="80"/>
      <c r="B100" s="78"/>
      <c r="C100" s="78"/>
      <c r="D100" s="81"/>
    </row>
    <row r="101" spans="1:9" ht="15.75" thickBot="1" x14ac:dyDescent="0.3">
      <c r="A101" s="80"/>
      <c r="B101" s="78"/>
      <c r="C101" s="78"/>
      <c r="D101" s="81"/>
    </row>
    <row r="102" spans="1:9" ht="15.75" thickBot="1" x14ac:dyDescent="0.3">
      <c r="A102" s="77" t="s">
        <v>69</v>
      </c>
      <c r="B102" s="78"/>
      <c r="C102" s="78"/>
      <c r="D102" s="60"/>
    </row>
    <row r="103" spans="1:9" ht="15.75" customHeight="1" thickBot="1" x14ac:dyDescent="0.3">
      <c r="A103" s="80"/>
      <c r="B103" s="78"/>
      <c r="C103" s="78"/>
      <c r="D103" s="81"/>
    </row>
    <row r="104" spans="1:9" ht="15.75" thickBot="1" x14ac:dyDescent="0.3">
      <c r="A104" s="80"/>
      <c r="B104" s="78"/>
      <c r="C104" s="78"/>
      <c r="D104" s="81"/>
    </row>
    <row r="105" spans="1:9" ht="15.75" thickBot="1" x14ac:dyDescent="0.3">
      <c r="A105" s="82" t="s">
        <v>70</v>
      </c>
      <c r="B105" s="78"/>
      <c r="C105" s="78"/>
      <c r="D105" s="61">
        <f>SUM(D97:D104)</f>
        <v>0</v>
      </c>
    </row>
    <row r="106" spans="1:9" ht="15.75" customHeight="1" x14ac:dyDescent="0.25"/>
    <row r="107" spans="1:9" ht="15.75" thickBot="1" x14ac:dyDescent="0.3">
      <c r="A107" s="31" t="s">
        <v>71</v>
      </c>
    </row>
    <row r="108" spans="1:9" ht="24.95" customHeight="1" thickBot="1" x14ac:dyDescent="0.3">
      <c r="A108" s="32" t="s">
        <v>72</v>
      </c>
      <c r="B108" s="33"/>
      <c r="C108" s="33"/>
      <c r="D108" s="33"/>
      <c r="E108" s="34"/>
    </row>
    <row r="109" spans="1:9" ht="15.75" customHeight="1" thickBot="1" x14ac:dyDescent="0.3">
      <c r="A109" s="62" t="s">
        <v>73</v>
      </c>
      <c r="B109" s="63"/>
      <c r="C109" s="64"/>
      <c r="D109" s="65">
        <f>J23+C55+C66+C79+D105</f>
        <v>0</v>
      </c>
      <c r="E109" s="34"/>
    </row>
    <row r="110" spans="1:9" ht="15.75" customHeight="1" thickBot="1" x14ac:dyDescent="0.3">
      <c r="A110" s="66" t="s">
        <v>74</v>
      </c>
      <c r="B110" s="33"/>
      <c r="C110" s="34"/>
      <c r="D110" s="65"/>
      <c r="E110" s="34"/>
    </row>
    <row r="111" spans="1:9" ht="15.75" thickBot="1" x14ac:dyDescent="0.3">
      <c r="A111" s="62" t="s">
        <v>75</v>
      </c>
      <c r="B111" s="63"/>
      <c r="C111" s="64"/>
      <c r="D111" s="65"/>
      <c r="E111" s="34"/>
    </row>
    <row r="112" spans="1:9" x14ac:dyDescent="0.25">
      <c r="A112" s="48" t="s">
        <v>76</v>
      </c>
      <c r="B112" s="49"/>
      <c r="C112" s="49"/>
      <c r="D112" s="49"/>
      <c r="E112" s="49"/>
      <c r="F112" s="49"/>
      <c r="G112" s="49"/>
      <c r="H112" s="49"/>
      <c r="I112" s="67"/>
    </row>
    <row r="113" spans="1:9" x14ac:dyDescent="0.25">
      <c r="A113" s="17" t="s">
        <v>76</v>
      </c>
      <c r="B113" s="17"/>
      <c r="C113" s="17"/>
      <c r="D113" s="17"/>
      <c r="E113" s="17"/>
      <c r="F113" s="17"/>
      <c r="G113" s="17"/>
      <c r="H113" s="17"/>
      <c r="I113" s="15"/>
    </row>
  </sheetData>
  <mergeCells count="40">
    <mergeCell ref="A95:D95"/>
    <mergeCell ref="A96:C96"/>
    <mergeCell ref="A108:E108"/>
    <mergeCell ref="A109:C109"/>
    <mergeCell ref="D109:E109"/>
    <mergeCell ref="A83:A86"/>
    <mergeCell ref="B83:B86"/>
    <mergeCell ref="C83:C86"/>
    <mergeCell ref="D83:D86"/>
    <mergeCell ref="E83:E86"/>
    <mergeCell ref="A66:B66"/>
    <mergeCell ref="A67:L67"/>
    <mergeCell ref="A76:B76"/>
    <mergeCell ref="A79:B79"/>
    <mergeCell ref="A80:K80"/>
    <mergeCell ref="A47:A48"/>
    <mergeCell ref="B47:B48"/>
    <mergeCell ref="A55:B55"/>
    <mergeCell ref="A58:A60"/>
    <mergeCell ref="B58:B60"/>
    <mergeCell ref="A1:K1"/>
    <mergeCell ref="A3:K6"/>
    <mergeCell ref="A7:K7"/>
    <mergeCell ref="A23:H23"/>
    <mergeCell ref="A46:C4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13:H113"/>
    <mergeCell ref="A110:C110"/>
    <mergeCell ref="D110:E110"/>
    <mergeCell ref="A111:C111"/>
    <mergeCell ref="D111:E111"/>
    <mergeCell ref="A112:H1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O12"/>
  <sheetViews>
    <sheetView tabSelected="1" workbookViewId="0">
      <selection activeCell="C18" sqref="C18"/>
    </sheetView>
  </sheetViews>
  <sheetFormatPr defaultRowHeight="15" x14ac:dyDescent="0.25"/>
  <cols>
    <col min="1" max="13" width="15.7109375" customWidth="1"/>
  </cols>
  <sheetData>
    <row r="1" spans="1:15" ht="30" customHeight="1" x14ac:dyDescent="0.25">
      <c r="A1" s="95" t="s">
        <v>104</v>
      </c>
      <c r="B1" s="95"/>
      <c r="C1" s="95"/>
      <c r="D1" s="95"/>
      <c r="E1" s="95"/>
      <c r="F1" s="95"/>
      <c r="G1" s="95"/>
      <c r="H1" s="95"/>
      <c r="I1" s="69"/>
      <c r="J1" s="69"/>
      <c r="K1" s="69"/>
      <c r="L1" s="69"/>
      <c r="M1" s="69"/>
      <c r="N1" s="69"/>
      <c r="O1" s="69"/>
    </row>
    <row r="2" spans="1:15" ht="30" customHeight="1" x14ac:dyDescent="0.25"/>
    <row r="3" spans="1:15" ht="30" customHeight="1" x14ac:dyDescent="0.25">
      <c r="A3" s="83" t="s">
        <v>105</v>
      </c>
    </row>
    <row r="4" spans="1:15" ht="30" customHeight="1" x14ac:dyDescent="0.25">
      <c r="A4" s="84" t="s">
        <v>106</v>
      </c>
      <c r="B4" s="85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15" ht="30" customHeight="1" x14ac:dyDescent="0.25">
      <c r="A5" s="84" t="s">
        <v>114</v>
      </c>
      <c r="B5" s="86"/>
      <c r="C5" s="87"/>
      <c r="D5" s="86"/>
      <c r="E5" s="87"/>
      <c r="F5" s="86"/>
      <c r="G5" s="87"/>
      <c r="H5" s="87">
        <f>(C5+E5+G5)/3</f>
        <v>0</v>
      </c>
    </row>
    <row r="6" spans="1:15" ht="30" customHeight="1" x14ac:dyDescent="0.25">
      <c r="A6" s="84" t="s">
        <v>115</v>
      </c>
      <c r="B6" s="86"/>
      <c r="C6" s="87"/>
      <c r="D6" s="86"/>
      <c r="E6" s="87"/>
      <c r="F6" s="86"/>
      <c r="G6" s="87"/>
      <c r="H6" s="87">
        <f>(C6+E6+G6)/3</f>
        <v>0</v>
      </c>
    </row>
    <row r="7" spans="1:15" ht="30" customHeight="1" x14ac:dyDescent="0.25">
      <c r="A7" s="84" t="s">
        <v>116</v>
      </c>
      <c r="B7" s="86"/>
      <c r="C7" s="87"/>
      <c r="D7" s="86"/>
      <c r="E7" s="87"/>
      <c r="F7" s="86"/>
      <c r="G7" s="87"/>
      <c r="H7" s="87">
        <f>(C7+E7+G7)/3</f>
        <v>0</v>
      </c>
    </row>
    <row r="8" spans="1:15" ht="30" customHeight="1" x14ac:dyDescent="0.25">
      <c r="A8" s="84" t="s">
        <v>117</v>
      </c>
      <c r="B8" s="86"/>
      <c r="C8" s="87"/>
      <c r="D8" s="86"/>
      <c r="E8" s="87"/>
      <c r="F8" s="86"/>
      <c r="G8" s="87"/>
      <c r="H8" s="87">
        <f>(C8+E8+G8)/3</f>
        <v>0</v>
      </c>
    </row>
    <row r="9" spans="1:15" ht="30" customHeight="1" x14ac:dyDescent="0.25">
      <c r="A9" s="88" t="s">
        <v>120</v>
      </c>
      <c r="B9" s="89"/>
      <c r="C9" s="90"/>
      <c r="D9" s="89"/>
      <c r="E9" s="90"/>
      <c r="F9" s="89"/>
      <c r="G9" s="90"/>
      <c r="H9" s="87">
        <f>(C9+E9+G9)/3</f>
        <v>0</v>
      </c>
    </row>
    <row r="10" spans="1:15" ht="30" customHeight="1" x14ac:dyDescent="0.25">
      <c r="A10" s="84" t="s">
        <v>119</v>
      </c>
      <c r="B10" s="86"/>
      <c r="C10" s="87"/>
      <c r="D10" s="86"/>
      <c r="E10" s="87"/>
      <c r="F10" s="86"/>
      <c r="G10" s="87"/>
      <c r="H10" s="87">
        <f>(C10+E10+G10)/3</f>
        <v>0</v>
      </c>
    </row>
    <row r="11" spans="1:15" ht="30" customHeight="1" x14ac:dyDescent="0.25">
      <c r="A11" s="92" t="s">
        <v>118</v>
      </c>
      <c r="B11" s="93"/>
      <c r="C11" s="93"/>
      <c r="D11" s="93"/>
      <c r="E11" s="93"/>
      <c r="F11" s="93"/>
      <c r="G11" s="93"/>
      <c r="H11" s="94"/>
      <c r="I11" s="91"/>
    </row>
    <row r="12" spans="1:15" ht="30" customHeight="1" x14ac:dyDescent="0.25"/>
  </sheetData>
  <mergeCells count="2">
    <mergeCell ref="A11:H11"/>
    <mergeCell ref="A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6</vt:lpstr>
      <vt:lpstr>Tabela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Karen Carvalho Rosaboni</cp:lastModifiedBy>
  <dcterms:created xsi:type="dcterms:W3CDTF">2023-03-30T20:13:53Z</dcterms:created>
  <dcterms:modified xsi:type="dcterms:W3CDTF">2023-03-30T21:18:00Z</dcterms:modified>
</cp:coreProperties>
</file>